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00" windowHeight="7770" tabRatio="943"/>
  </bookViews>
  <sheets>
    <sheet name="РР сеть" sheetId="12" r:id="rId1"/>
    <sheet name="РР мск" sheetId="13" r:id="rId2"/>
    <sheet name="Монте сеть" sheetId="20" state="hidden" r:id="rId3"/>
    <sheet name="Монте мск" sheetId="21" state="hidden" r:id="rId4"/>
    <sheet name="ритейл" sheetId="23" state="hidden" r:id="rId5"/>
    <sheet name="толдев" sheetId="22" state="hidden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23" l="1"/>
  <c r="V15" i="23" s="1"/>
  <c r="P13" i="22"/>
</calcChain>
</file>

<file path=xl/sharedStrings.xml><?xml version="1.0" encoding="utf-8"?>
<sst xmlns="http://schemas.openxmlformats.org/spreadsheetml/2006/main" count="326" uniqueCount="115">
  <si>
    <t>ТАРИФ НА РЕКЛАМНЫЕ УСЛУГИ</t>
  </si>
  <si>
    <t>DFM</t>
  </si>
  <si>
    <t>Коэффициенты на продолжительность рекламного ролика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</si>
  <si>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</si>
  <si>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</si>
  <si>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</si>
  <si>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</si>
  <si>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Коэффициенты и скидки не суммируются</t>
  </si>
  <si>
    <t xml:space="preserve">Коэффициент </t>
  </si>
  <si>
    <t>РУССКОЕ РАДИО</t>
  </si>
  <si>
    <t>ХИТ FM</t>
  </si>
  <si>
    <t>Время звучания (сек.)</t>
  </si>
  <si>
    <t>Все цены указаны в рублях без учета НДС (20%)</t>
  </si>
  <si>
    <t>РЕГИОНАЛЬНОСТЬ: СЕТЬ</t>
  </si>
  <si>
    <t>РАДИОКАНАЛЫ:</t>
  </si>
  <si>
    <t>MAXIMUM RADIO</t>
  </si>
  <si>
    <t>ХИТ ФМ</t>
  </si>
  <si>
    <t>00.00 - 06.00</t>
  </si>
  <si>
    <t>06.00 - 07.00</t>
  </si>
  <si>
    <t>07.00 - 12.00</t>
  </si>
  <si>
    <t>12.00 - 17.00</t>
  </si>
  <si>
    <t>17.00 - 22.00</t>
  </si>
  <si>
    <t>5, 10, 15</t>
  </si>
  <si>
    <t>50, 55, 60</t>
  </si>
  <si>
    <t xml:space="preserve">20 </t>
  </si>
  <si>
    <t xml:space="preserve">25, 30 </t>
  </si>
  <si>
    <t xml:space="preserve">35, 40, 45 </t>
  </si>
  <si>
    <t>ПОРЯДОК ПРИМЕНЕНИЯ КОЭФФИЦИЕНТОВ И СКИДОК:</t>
  </si>
  <si>
    <t>22.00 - 24.00</t>
  </si>
  <si>
    <t>Позиционирование ролика в блоке</t>
  </si>
  <si>
    <t>MONTE CARLO</t>
  </si>
  <si>
    <t>Действует с  15.11.2021</t>
  </si>
  <si>
    <t>РАДИО МОНТЕ-КАРЛО</t>
  </si>
  <si>
    <t>РЕГИОНАЛЬНОСТЬ: МОСКВА</t>
  </si>
  <si>
    <t>БУДНИ:</t>
  </si>
  <si>
    <t>ВЫХОДНЫЕ:</t>
  </si>
  <si>
    <t>10:00 - 11:00</t>
  </si>
  <si>
    <t>06:00 - 07:00</t>
  </si>
  <si>
    <t>17:00 - 18:00</t>
  </si>
  <si>
    <t>22:00 - 23:00</t>
  </si>
  <si>
    <t>* Сетевые блоки не выходят:</t>
  </si>
  <si>
    <t>02:00 - 03:00</t>
  </si>
  <si>
    <t>14:00 - 15:00</t>
  </si>
  <si>
    <t>19:00 - 20:00</t>
  </si>
  <si>
    <t>18:00 - 19:00</t>
  </si>
  <si>
    <t>ВРЕМЯ ВЫХОДА В ЭФИР*</t>
  </si>
  <si>
    <t>СТОИМОСТЬ ЗА 30 СЕК.</t>
  </si>
  <si>
    <t>ТАРИФ НА РЕКЛАМНЫЕ УСЛУГИ ("A")</t>
  </si>
  <si>
    <t xml:space="preserve">на радиоканале РУССКОЕ РАДИО </t>
  </si>
  <si>
    <t>Время звучания</t>
  </si>
  <si>
    <t>20 сек.</t>
  </si>
  <si>
    <t>25, 30 сек.</t>
  </si>
  <si>
    <t>35, 40, 45 сек.</t>
  </si>
  <si>
    <t>50, 55, 60 сек.</t>
  </si>
  <si>
    <t xml:space="preserve"> 75 сек.</t>
  </si>
  <si>
    <t xml:space="preserve">Коэффициент  </t>
  </si>
  <si>
    <t>Сезонный коэффициент в марте, апреле, октябре, ноябре, 
декабре</t>
  </si>
  <si>
    <t>Объемная скидка:</t>
  </si>
  <si>
    <t>свыше 2 750 000 до 4 400 000</t>
  </si>
  <si>
    <t>свыше 4 400 000 до 7 150 000</t>
  </si>
  <si>
    <t>свыше 7 150 000 до 11 000 00</t>
  </si>
  <si>
    <t>свыше 11 000 000 до 16 500 000</t>
  </si>
  <si>
    <t>свыше 16 500 000 до 22 000 000</t>
  </si>
  <si>
    <t>свыше 22 000 000 до 38 500 000</t>
  </si>
  <si>
    <t>свыше 38 500 000</t>
  </si>
  <si>
    <t>ВРЕМЯ ВЫХОДА В ЭФИР</t>
  </si>
  <si>
    <t>свыше 1 100 000 до 2 750 000</t>
  </si>
  <si>
    <t>свыше 2 750 000 до 3 630 000</t>
  </si>
  <si>
    <t>свыше 3 630 000 до 5 500 000</t>
  </si>
  <si>
    <t>свыше 5 500 000 до 8 250 000</t>
  </si>
  <si>
    <t>свыше 8 250 000 до 11 000 000</t>
  </si>
  <si>
    <t>свыше 11 000 000 до 22 000 000</t>
  </si>
  <si>
    <t>свыше 22 000 000</t>
  </si>
  <si>
    <t>Действует с 01.09.2022</t>
  </si>
  <si>
    <t>свыше 550 000 до 770 000</t>
  </si>
  <si>
    <t>свыше 770 000 до 1 210 000</t>
  </si>
  <si>
    <t>свыше 1 210 000 до 1 980 000</t>
  </si>
  <si>
    <t>свыше 1 980 000 до 2 750 000</t>
  </si>
  <si>
    <t>свыше 2 750 000 до 3 850 000</t>
  </si>
  <si>
    <t>свыше 330 000 до 660 000</t>
  </si>
  <si>
    <t>свыше 660 000 до 1 100 000</t>
  </si>
  <si>
    <t>свыше 1 100 000 до 1 650 000</t>
  </si>
  <si>
    <t>свыше 1 650 000 до 2 200 000</t>
  </si>
  <si>
    <t>свыше 2 200 000 до 2 750 000</t>
  </si>
  <si>
    <t>свыше 2 750 000 до 5 500 000</t>
  </si>
  <si>
    <t>свыше 5 500 000</t>
  </si>
  <si>
    <t>свыше 3 850 000 до 8 800 000</t>
  </si>
  <si>
    <t>свыше 8 800 000</t>
  </si>
  <si>
    <t>на радиоканале Радио МОНТЕ -КАРЛО</t>
  </si>
  <si>
    <t>Приложение №1 к Приказу №21 от 01.11.2021г.
Утверждено
Генеральный директор
Маляревская Л.А.
__________________</t>
  </si>
  <si>
    <t>ТОЛЬКО ДЕВУШКИ. ТАРИФ "G"</t>
  </si>
  <si>
    <t>РЕГИОНАЛЬНОСТЬ: МОСКВА / СЕТЬ</t>
  </si>
  <si>
    <t>РЕГИОНАЛЬНОСТЬ: МОСКВА, СЕТЬ</t>
  </si>
  <si>
    <t>КОЛИЧЕСТВО ВЫХОДОВ СКВОЗНОГО РАЗМЕЩЕНИЯ РЕКЛАМНОЙ ИНФОРМАЦИИ В ПАКЕТЕ</t>
  </si>
  <si>
    <t>СПЕЦИАЛЬНЫЙ ТАРИФ</t>
  </si>
  <si>
    <t>ГРАФИК ВЫХОДА* РЕКЛАМНОЙ ИНФОРМАЦИИ</t>
  </si>
  <si>
    <t>ПЛАВАЮЩЕЕ РАЗМЕЩЕНИЕ С 08.00 до 21.00</t>
  </si>
  <si>
    <t>Наценка на размещение по сети</t>
  </si>
  <si>
    <t>Приложение №1 к Приказу №19 от 01.11.2021г.
Утверждено:
Генеральный директор
Маляревская Л.А.
__________________</t>
  </si>
  <si>
    <t>ТАРИФ РИТЕЙЛ № 1</t>
  </si>
  <si>
    <t>ГРАФИК ВЫХОДА РЕКЛАМНОЙ ИНФОРМАЦИИ</t>
  </si>
  <si>
    <t>ТАРИФ РИТЕЙЛ № 2</t>
  </si>
  <si>
    <t>ТАРИФ РИТЕЙЛ № 3</t>
  </si>
  <si>
    <t>ТАРИФ РИТЕЙЛ № 4</t>
  </si>
  <si>
    <t>5, 10, 15 сек</t>
  </si>
  <si>
    <t>5, 10, 15  сек</t>
  </si>
  <si>
    <t>Приложение №9 к Приказу №      от 01.10.2022г.
Утверждено
Генеральный директор
Маляревская Л.А.
__________________</t>
  </si>
  <si>
    <t>Приложение №10 к Приказу №       от 01.10.2022г.
Утверждено
Генеральный директор
Маляревская Л.А.
__________________</t>
  </si>
  <si>
    <t>Действует с 01.03.2023</t>
  </si>
  <si>
    <t>Действует с 01.11.2023</t>
  </si>
  <si>
    <t>BRAND MEDIA</t>
  </si>
  <si>
    <t>(495) 7408558 (многоканальный)</t>
  </si>
  <si>
    <t xml:space="preserve">info@brandmedia.ru </t>
  </si>
  <si>
    <t>www.brand-radio.ru</t>
  </si>
  <si>
    <t xml:space="preserve">www.brandmedia.ru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</si>
</sst>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9DD4"/>
        <bgColor indexed="64"/>
      </patternFill>
    </fill>
    <fill>
      <patternFill patternType="solid">
        <fgColor rgb="FFD24AA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9" fontId="1" fillId="0" borderId="0" xfId="0" applyNumberFormat="1" applyFont="1"/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left" vertical="center"/>
    </xf>
    <xf numFmtId="9" fontId="2" fillId="0" borderId="5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66"/>
      <color rgb="FFFF0066"/>
      <color rgb="FF0066FF"/>
      <color rgb="FF9E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666751</xdr:colOff>
      <xdr:row>0</xdr:row>
      <xdr:rowOff>0</xdr:rowOff>
    </xdr:from>
    <xdr:to>
      <xdr:col>9</xdr:col>
      <xdr:colOff>194053</xdr:colOff>
      <xdr:row>5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9D1756-A0B1-4913-860D-E4BD64878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6" y="1752600"/>
          <a:ext cx="1356102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0</xdr:rowOff>
    </xdr:from>
    <xdr:to>
      <xdr:col>7</xdr:col>
      <xdr:colOff>219075</xdr:colOff>
      <xdr:row>4</xdr:row>
      <xdr:rowOff>168386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80314-771E-404C-9E67-A42637F3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752600"/>
          <a:ext cx="1323975" cy="911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1</xdr:row>
      <xdr:rowOff>9525</xdr:rowOff>
    </xdr:from>
    <xdr:to>
      <xdr:col>7</xdr:col>
      <xdr:colOff>304800</xdr:colOff>
      <xdr:row>5</xdr:row>
      <xdr:rowOff>149959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33E9FF-60A1-44A0-9D2E-07DD6795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781175"/>
          <a:ext cx="1543050" cy="902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1756004</xdr:rowOff>
    </xdr:from>
    <xdr:to>
      <xdr:col>7</xdr:col>
      <xdr:colOff>371475</xdr:colOff>
      <xdr:row>5</xdr:row>
      <xdr:rowOff>162888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758D36-F09A-41E2-9384-B213D003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756004"/>
          <a:ext cx="1543050" cy="9024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459601</xdr:colOff>
      <xdr:row>7</xdr:row>
      <xdr:rowOff>89806</xdr:rowOff>
    </xdr:from>
    <xdr:to>
      <xdr:col>10</xdr:col>
      <xdr:colOff>563337</xdr:colOff>
      <xdr:row>10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8C2D4F-0409-4381-889F-3E74D9DF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289015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7</xdr:row>
      <xdr:rowOff>42062</xdr:rowOff>
    </xdr:from>
    <xdr:to>
      <xdr:col>7</xdr:col>
      <xdr:colOff>482660</xdr:colOff>
      <xdr:row>10</xdr:row>
      <xdr:rowOff>121773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E2DABB-8AF7-4974-A86A-98FF2E53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84241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345299</xdr:colOff>
      <xdr:row>7</xdr:row>
      <xdr:rowOff>137312</xdr:rowOff>
    </xdr:from>
    <xdr:to>
      <xdr:col>9</xdr:col>
      <xdr:colOff>395951</xdr:colOff>
      <xdr:row>10</xdr:row>
      <xdr:rowOff>100944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0DD311-E87B-4044-A503-743214FF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29376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7</xdr:row>
      <xdr:rowOff>133862</xdr:rowOff>
    </xdr:from>
    <xdr:to>
      <xdr:col>8</xdr:col>
      <xdr:colOff>299199</xdr:colOff>
      <xdr:row>10</xdr:row>
      <xdr:rowOff>22028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F0183E-312F-47FA-96EE-114140781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934212"/>
          <a:ext cx="461124" cy="4596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6</xdr:col>
      <xdr:colOff>217585</xdr:colOff>
      <xdr:row>10</xdr:row>
      <xdr:rowOff>43647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44D2E4-FAA2-449F-96EA-CCBA38D9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905125"/>
          <a:ext cx="741460" cy="510372"/>
        </a:xfrm>
        <a:prstGeom prst="rect">
          <a:avLst/>
        </a:prstGeom>
      </xdr:spPr>
    </xdr:pic>
    <xdr:clientData/>
  </xdr:twoCellAnchor>
  <xdr:twoCellAnchor editAs="oneCell">
    <xdr:from>
      <xdr:col>9</xdr:col>
      <xdr:colOff>126226</xdr:colOff>
      <xdr:row>22</xdr:row>
      <xdr:rowOff>42181</xdr:rowOff>
    </xdr:from>
    <xdr:to>
      <xdr:col>10</xdr:col>
      <xdr:colOff>249012</xdr:colOff>
      <xdr:row>24</xdr:row>
      <xdr:rowOff>161925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C9C5718-7705-460D-937D-30168292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622390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21</xdr:row>
      <xdr:rowOff>184937</xdr:rowOff>
    </xdr:from>
    <xdr:to>
      <xdr:col>7</xdr:col>
      <xdr:colOff>139760</xdr:colOff>
      <xdr:row>25</xdr:row>
      <xdr:rowOff>74148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2EA735A-8896-4825-AF81-4CAEE489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617616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11924</xdr:colOff>
      <xdr:row>22</xdr:row>
      <xdr:rowOff>89687</xdr:rowOff>
    </xdr:from>
    <xdr:to>
      <xdr:col>9</xdr:col>
      <xdr:colOff>62576</xdr:colOff>
      <xdr:row>25</xdr:row>
      <xdr:rowOff>53319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1A0A6DD-DE9D-43DB-9E90-0B0DCF65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627141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22</xdr:row>
      <xdr:rowOff>86237</xdr:rowOff>
    </xdr:from>
    <xdr:to>
      <xdr:col>7</xdr:col>
      <xdr:colOff>680199</xdr:colOff>
      <xdr:row>24</xdr:row>
      <xdr:rowOff>164903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B5E1C6C-E28B-4C6D-880C-171396FC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267962"/>
          <a:ext cx="461124" cy="459666"/>
        </a:xfrm>
        <a:prstGeom prst="rect">
          <a:avLst/>
        </a:prstGeom>
      </xdr:spPr>
    </xdr:pic>
    <xdr:clientData/>
  </xdr:twoCellAnchor>
  <xdr:oneCellAnchor>
    <xdr:from>
      <xdr:col>9</xdr:col>
      <xdr:colOff>459601</xdr:colOff>
      <xdr:row>36</xdr:row>
      <xdr:rowOff>89806</xdr:rowOff>
    </xdr:from>
    <xdr:ext cx="856211" cy="500744"/>
    <xdr:pic>
      <xdr:nvPicPr>
        <xdr:cNvPr id="11" name="Рисунок 10">
          <a:extLst>
            <a:ext uri="{FF2B5EF4-FFF2-40B4-BE49-F238E27FC236}">
              <a16:creationId xmlns:a16="http://schemas.microsoft.com/office/drawing/2014/main" id="{4A3CAF4C-FB2D-422C-B379-E9E990C1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9452881"/>
          <a:ext cx="856211" cy="500744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36</xdr:row>
      <xdr:rowOff>42062</xdr:rowOff>
    </xdr:from>
    <xdr:ext cx="701735" cy="651211"/>
    <xdr:pic>
      <xdr:nvPicPr>
        <xdr:cNvPr id="12" name="Рисунок 11">
          <a:extLst>
            <a:ext uri="{FF2B5EF4-FFF2-40B4-BE49-F238E27FC236}">
              <a16:creationId xmlns:a16="http://schemas.microsoft.com/office/drawing/2014/main" id="{877680F7-1C3C-4E77-AC2B-0F5D9730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9405137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345299</xdr:colOff>
      <xdr:row>36</xdr:row>
      <xdr:rowOff>137312</xdr:rowOff>
    </xdr:from>
    <xdr:ext cx="784077" cy="535132"/>
    <xdr:pic>
      <xdr:nvPicPr>
        <xdr:cNvPr id="13" name="Рисунок 12">
          <a:extLst>
            <a:ext uri="{FF2B5EF4-FFF2-40B4-BE49-F238E27FC236}">
              <a16:creationId xmlns:a16="http://schemas.microsoft.com/office/drawing/2014/main" id="{04A19293-F95B-4ACF-82FF-FAE980D0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9500387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571500</xdr:colOff>
      <xdr:row>36</xdr:row>
      <xdr:rowOff>133862</xdr:rowOff>
    </xdr:from>
    <xdr:ext cx="461124" cy="459666"/>
    <xdr:pic>
      <xdr:nvPicPr>
        <xdr:cNvPr id="14" name="Рисунок 13">
          <a:extLst>
            <a:ext uri="{FF2B5EF4-FFF2-40B4-BE49-F238E27FC236}">
              <a16:creationId xmlns:a16="http://schemas.microsoft.com/office/drawing/2014/main" id="{071C3492-B9DB-432D-9C24-775C60BE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9496937"/>
          <a:ext cx="461124" cy="459666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36</xdr:row>
      <xdr:rowOff>104775</xdr:rowOff>
    </xdr:from>
    <xdr:ext cx="741460" cy="510372"/>
    <xdr:pic>
      <xdr:nvPicPr>
        <xdr:cNvPr id="15" name="Рисунок 14">
          <a:extLst>
            <a:ext uri="{FF2B5EF4-FFF2-40B4-BE49-F238E27FC236}">
              <a16:creationId xmlns:a16="http://schemas.microsoft.com/office/drawing/2014/main" id="{AEAEC6C2-08AB-4C30-AE83-0B03D416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9467850"/>
          <a:ext cx="741460" cy="510372"/>
        </a:xfrm>
        <a:prstGeom prst="rect">
          <a:avLst/>
        </a:prstGeom>
      </xdr:spPr>
    </xdr:pic>
    <xdr:clientData/>
  </xdr:oneCellAnchor>
  <xdr:oneCellAnchor>
    <xdr:from>
      <xdr:col>9</xdr:col>
      <xdr:colOff>126226</xdr:colOff>
      <xdr:row>51</xdr:row>
      <xdr:rowOff>42181</xdr:rowOff>
    </xdr:from>
    <xdr:ext cx="856211" cy="500744"/>
    <xdr:pic>
      <xdr:nvPicPr>
        <xdr:cNvPr id="16" name="Рисунок 15">
          <a:extLst>
            <a:ext uri="{FF2B5EF4-FFF2-40B4-BE49-F238E27FC236}">
              <a16:creationId xmlns:a16="http://schemas.microsoft.com/office/drawing/2014/main" id="{064E43D5-B376-4136-A5FC-65F78205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12796156"/>
          <a:ext cx="856211" cy="500744"/>
        </a:xfrm>
        <a:prstGeom prst="rect">
          <a:avLst/>
        </a:prstGeom>
      </xdr:spPr>
    </xdr:pic>
    <xdr:clientData/>
  </xdr:oneCellAnchor>
  <xdr:oneCellAnchor>
    <xdr:from>
      <xdr:col>5</xdr:col>
      <xdr:colOff>600075</xdr:colOff>
      <xdr:row>50</xdr:row>
      <xdr:rowOff>184937</xdr:rowOff>
    </xdr:from>
    <xdr:ext cx="701735" cy="651211"/>
    <xdr:pic>
      <xdr:nvPicPr>
        <xdr:cNvPr id="17" name="Рисунок 16">
          <a:extLst>
            <a:ext uri="{FF2B5EF4-FFF2-40B4-BE49-F238E27FC236}">
              <a16:creationId xmlns:a16="http://schemas.microsoft.com/office/drawing/2014/main" id="{4DD83D07-6460-452A-BFD7-AB294CA0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2748412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11924</xdr:colOff>
      <xdr:row>51</xdr:row>
      <xdr:rowOff>89687</xdr:rowOff>
    </xdr:from>
    <xdr:ext cx="784077" cy="535132"/>
    <xdr:pic>
      <xdr:nvPicPr>
        <xdr:cNvPr id="18" name="Рисунок 17">
          <a:extLst>
            <a:ext uri="{FF2B5EF4-FFF2-40B4-BE49-F238E27FC236}">
              <a16:creationId xmlns:a16="http://schemas.microsoft.com/office/drawing/2014/main" id="{AC6FAC53-AA1D-4E53-ACD3-E9C5FD89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12843662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238125</xdr:colOff>
      <xdr:row>51</xdr:row>
      <xdr:rowOff>86237</xdr:rowOff>
    </xdr:from>
    <xdr:ext cx="461124" cy="459666"/>
    <xdr:pic>
      <xdr:nvPicPr>
        <xdr:cNvPr id="19" name="Рисунок 18">
          <a:extLst>
            <a:ext uri="{FF2B5EF4-FFF2-40B4-BE49-F238E27FC236}">
              <a16:creationId xmlns:a16="http://schemas.microsoft.com/office/drawing/2014/main" id="{E2C9ACCD-9B1D-4986-A5B9-EC064D937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2840212"/>
          <a:ext cx="461124" cy="45966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431026</xdr:colOff>
      <xdr:row>6</xdr:row>
      <xdr:rowOff>146956</xdr:rowOff>
    </xdr:from>
    <xdr:to>
      <xdr:col>9</xdr:col>
      <xdr:colOff>534762</xdr:colOff>
      <xdr:row>9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B5F2F8-521F-428D-B5EA-A93EDF24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0026" y="2632981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7</xdr:col>
      <xdr:colOff>364349</xdr:colOff>
      <xdr:row>6</xdr:row>
      <xdr:rowOff>184937</xdr:rowOff>
    </xdr:from>
    <xdr:to>
      <xdr:col>8</xdr:col>
      <xdr:colOff>262601</xdr:colOff>
      <xdr:row>9</xdr:row>
      <xdr:rowOff>177144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F6D187F-BF78-4FBF-88F1-FF82FA3A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574" y="26709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6</xdr:row>
      <xdr:rowOff>145971</xdr:rowOff>
    </xdr:from>
    <xdr:to>
      <xdr:col>7</xdr:col>
      <xdr:colOff>174697</xdr:colOff>
      <xdr:row>10</xdr:row>
      <xdr:rowOff>1267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035976-7D2D-4D03-B544-E14185E1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631996"/>
          <a:ext cx="841447" cy="579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tabSelected="1" zoomScaleNormal="100" zoomScaleSheetLayoutView="100" workbookViewId="0">
      <selection activeCell="J47" sqref="J47"/>
    </sheetView>
  </sheetViews>
  <sheetFormatPr defaultRowHeight="14.25" x14ac:dyDescent="0.2"/>
  <cols>
    <col min="1" max="1" width="6.42578125" style="7" customWidth="1"/>
    <col min="2" max="2" width="19.42578125" style="7" customWidth="1"/>
    <col min="3" max="3" width="5.7109375" style="7" bestFit="1" customWidth="1"/>
    <col min="4" max="4" width="6.85546875" style="7" bestFit="1" customWidth="1"/>
    <col min="5" max="5" width="13.5703125" style="7" bestFit="1" customWidth="1"/>
    <col min="6" max="9" width="13.7109375" style="7" customWidth="1"/>
    <col min="10" max="10" width="22" style="7" customWidth="1"/>
    <col min="11" max="16384" width="9.140625" style="7"/>
  </cols>
  <sheetData>
    <row r="1" spans="2:10" x14ac:dyDescent="0.2">
      <c r="B1" s="25" t="s">
        <v>47</v>
      </c>
      <c r="C1" s="25"/>
      <c r="D1" s="25"/>
      <c r="E1" s="25"/>
      <c r="F1" s="25"/>
      <c r="G1" s="25"/>
      <c r="H1" s="24"/>
      <c r="I1" s="24"/>
      <c r="J1" s="24"/>
    </row>
    <row r="2" spans="2:10" x14ac:dyDescent="0.2">
      <c r="B2" s="25" t="s">
        <v>48</v>
      </c>
      <c r="C2" s="25"/>
      <c r="D2" s="25"/>
      <c r="E2" s="25"/>
      <c r="F2" s="25"/>
      <c r="G2" s="25"/>
      <c r="H2" s="24"/>
      <c r="I2" s="24"/>
      <c r="J2" s="24"/>
    </row>
    <row r="3" spans="2:10" x14ac:dyDescent="0.2">
      <c r="B3" s="25" t="s">
        <v>13</v>
      </c>
      <c r="C3" s="25"/>
      <c r="D3" s="25"/>
      <c r="E3" s="25"/>
      <c r="F3" s="25"/>
      <c r="G3" s="25"/>
      <c r="H3" s="24"/>
      <c r="I3" s="24"/>
      <c r="J3" s="24"/>
    </row>
    <row r="4" spans="2:10" x14ac:dyDescent="0.2">
      <c r="B4" s="24"/>
      <c r="C4" s="24"/>
      <c r="D4" s="24"/>
      <c r="E4" s="24"/>
      <c r="F4" s="24"/>
      <c r="G4" s="24"/>
      <c r="H4" s="24"/>
      <c r="I4" s="24"/>
      <c r="J4" s="24"/>
    </row>
    <row r="5" spans="2:10" x14ac:dyDescent="0.2">
      <c r="B5" s="24"/>
      <c r="C5" s="24"/>
      <c r="D5" s="24"/>
      <c r="E5" s="24"/>
      <c r="F5" s="24"/>
      <c r="G5" s="24"/>
      <c r="H5" s="24"/>
      <c r="I5" s="24"/>
      <c r="J5" s="24"/>
    </row>
    <row r="6" spans="2:10" x14ac:dyDescent="0.2">
      <c r="B6" s="24"/>
      <c r="C6" s="24"/>
      <c r="D6" s="24"/>
      <c r="E6" s="24"/>
      <c r="F6" s="24"/>
      <c r="G6" s="24"/>
      <c r="H6" s="27" t="s">
        <v>109</v>
      </c>
      <c r="I6" s="27"/>
      <c r="J6" s="27"/>
    </row>
    <row r="7" spans="2:10" x14ac:dyDescent="0.2">
      <c r="B7" s="24"/>
      <c r="C7" s="24"/>
      <c r="D7" s="24"/>
      <c r="E7" s="24"/>
      <c r="F7" s="24"/>
      <c r="G7" s="24"/>
      <c r="H7" s="24"/>
      <c r="I7" s="24"/>
      <c r="J7" s="24"/>
    </row>
    <row r="8" spans="2:10" x14ac:dyDescent="0.2">
      <c r="B8" s="26" t="s">
        <v>45</v>
      </c>
      <c r="C8" s="26"/>
      <c r="D8" s="26"/>
      <c r="E8" s="26"/>
      <c r="F8" s="26"/>
      <c r="G8" s="26"/>
      <c r="H8" s="26" t="s">
        <v>46</v>
      </c>
      <c r="I8" s="26"/>
      <c r="J8" s="26"/>
    </row>
    <row r="9" spans="2:10" x14ac:dyDescent="0.2">
      <c r="B9" s="28" t="s">
        <v>17</v>
      </c>
      <c r="C9" s="28"/>
      <c r="D9" s="28"/>
      <c r="E9" s="28"/>
      <c r="F9" s="28"/>
      <c r="G9" s="28"/>
      <c r="H9" s="48">
        <v>34100</v>
      </c>
      <c r="I9" s="48"/>
      <c r="J9" s="48"/>
    </row>
    <row r="10" spans="2:10" x14ac:dyDescent="0.2">
      <c r="B10" s="28" t="s">
        <v>18</v>
      </c>
      <c r="C10" s="28"/>
      <c r="D10" s="28"/>
      <c r="E10" s="28"/>
      <c r="F10" s="28"/>
      <c r="G10" s="28"/>
      <c r="H10" s="48">
        <v>79200</v>
      </c>
      <c r="I10" s="48"/>
      <c r="J10" s="48"/>
    </row>
    <row r="11" spans="2:10" x14ac:dyDescent="0.2">
      <c r="B11" s="28" t="s">
        <v>19</v>
      </c>
      <c r="C11" s="28"/>
      <c r="D11" s="28"/>
      <c r="E11" s="28"/>
      <c r="F11" s="28"/>
      <c r="G11" s="28"/>
      <c r="H11" s="48">
        <v>341000</v>
      </c>
      <c r="I11" s="48"/>
      <c r="J11" s="48"/>
    </row>
    <row r="12" spans="2:10" x14ac:dyDescent="0.2">
      <c r="B12" s="28" t="s">
        <v>20</v>
      </c>
      <c r="C12" s="28"/>
      <c r="D12" s="28"/>
      <c r="E12" s="28"/>
      <c r="F12" s="28"/>
      <c r="G12" s="28"/>
      <c r="H12" s="48">
        <v>242000</v>
      </c>
      <c r="I12" s="48"/>
      <c r="J12" s="48"/>
    </row>
    <row r="13" spans="2:10" x14ac:dyDescent="0.2">
      <c r="B13" s="28" t="s">
        <v>21</v>
      </c>
      <c r="C13" s="28"/>
      <c r="D13" s="28"/>
      <c r="E13" s="28"/>
      <c r="F13" s="28"/>
      <c r="G13" s="28"/>
      <c r="H13" s="48">
        <v>231000</v>
      </c>
      <c r="I13" s="48"/>
      <c r="J13" s="48"/>
    </row>
    <row r="14" spans="2:10" x14ac:dyDescent="0.2">
      <c r="B14" s="28" t="s">
        <v>28</v>
      </c>
      <c r="C14" s="28"/>
      <c r="D14" s="28"/>
      <c r="E14" s="28"/>
      <c r="F14" s="28"/>
      <c r="G14" s="28"/>
      <c r="H14" s="48">
        <v>99000</v>
      </c>
      <c r="I14" s="48"/>
      <c r="J14" s="48"/>
    </row>
    <row r="17" spans="1:11" x14ac:dyDescent="0.2">
      <c r="B17" s="25" t="s">
        <v>27</v>
      </c>
      <c r="C17" s="25"/>
      <c r="D17" s="25"/>
      <c r="E17" s="25"/>
      <c r="F17" s="25"/>
      <c r="G17" s="25"/>
      <c r="H17" s="25"/>
      <c r="I17" s="25"/>
      <c r="J17" s="25"/>
    </row>
    <row r="19" spans="1:11" x14ac:dyDescent="0.2">
      <c r="A19" s="30">
        <v>1</v>
      </c>
      <c r="B19" s="20" t="s">
        <v>2</v>
      </c>
      <c r="C19" s="20"/>
      <c r="D19" s="20"/>
      <c r="E19" s="20"/>
      <c r="F19" s="20"/>
      <c r="G19" s="20"/>
      <c r="H19" s="20"/>
      <c r="I19" s="20"/>
      <c r="J19" s="20"/>
    </row>
    <row r="20" spans="1:11" x14ac:dyDescent="0.2">
      <c r="A20" s="30"/>
      <c r="B20" s="8" t="s">
        <v>49</v>
      </c>
      <c r="C20" s="34" t="s">
        <v>104</v>
      </c>
      <c r="D20" s="35"/>
      <c r="E20" s="36"/>
      <c r="F20" s="9" t="s">
        <v>50</v>
      </c>
      <c r="G20" s="9" t="s">
        <v>51</v>
      </c>
      <c r="H20" s="9" t="s">
        <v>52</v>
      </c>
      <c r="I20" s="9" t="s">
        <v>53</v>
      </c>
      <c r="J20" s="9" t="s">
        <v>54</v>
      </c>
    </row>
    <row r="21" spans="1:11" x14ac:dyDescent="0.2">
      <c r="A21" s="30"/>
      <c r="B21" s="8" t="s">
        <v>55</v>
      </c>
      <c r="C21" s="34">
        <v>0.6</v>
      </c>
      <c r="D21" s="35"/>
      <c r="E21" s="36"/>
      <c r="F21" s="21">
        <v>0.8</v>
      </c>
      <c r="G21" s="10">
        <v>1</v>
      </c>
      <c r="H21" s="21">
        <v>1.5</v>
      </c>
      <c r="I21" s="10">
        <v>2</v>
      </c>
      <c r="J21" s="21">
        <v>2.6</v>
      </c>
    </row>
    <row r="22" spans="1:11" x14ac:dyDescent="0.2">
      <c r="A22" s="30">
        <v>2</v>
      </c>
      <c r="B22" s="47" t="s">
        <v>3</v>
      </c>
      <c r="C22" s="47"/>
      <c r="D22" s="47"/>
      <c r="E22" s="47"/>
      <c r="F22" s="47"/>
      <c r="G22" s="47"/>
      <c r="H22" s="30">
        <v>0.9</v>
      </c>
      <c r="I22" s="30"/>
      <c r="J22" s="30"/>
    </row>
    <row r="23" spans="1:11" ht="25.5" customHeight="1" x14ac:dyDescent="0.2">
      <c r="A23" s="30"/>
      <c r="B23" s="49" t="s">
        <v>56</v>
      </c>
      <c r="C23" s="49"/>
      <c r="D23" s="49"/>
      <c r="E23" s="47"/>
      <c r="F23" s="47"/>
      <c r="G23" s="47"/>
      <c r="H23" s="30">
        <v>1.1000000000000001</v>
      </c>
      <c r="I23" s="30"/>
      <c r="J23" s="30"/>
    </row>
    <row r="24" spans="1:11" x14ac:dyDescent="0.2">
      <c r="A24" s="9">
        <v>3</v>
      </c>
      <c r="B24" s="47" t="s">
        <v>29</v>
      </c>
      <c r="C24" s="47"/>
      <c r="D24" s="47"/>
      <c r="E24" s="47"/>
      <c r="F24" s="47"/>
      <c r="G24" s="47"/>
      <c r="H24" s="30">
        <v>1.5</v>
      </c>
      <c r="I24" s="30"/>
      <c r="J24" s="30"/>
    </row>
    <row r="25" spans="1:11" x14ac:dyDescent="0.2">
      <c r="A25" s="9">
        <v>4</v>
      </c>
      <c r="B25" s="47" t="s">
        <v>5</v>
      </c>
      <c r="C25" s="47"/>
      <c r="D25" s="47"/>
      <c r="E25" s="47"/>
      <c r="F25" s="47"/>
      <c r="G25" s="47"/>
      <c r="H25" s="30">
        <v>1.1499999999999999</v>
      </c>
      <c r="I25" s="30"/>
      <c r="J25" s="30"/>
    </row>
    <row r="26" spans="1:11" x14ac:dyDescent="0.2">
      <c r="A26" s="9">
        <v>5</v>
      </c>
      <c r="B26" s="47" t="s">
        <v>6</v>
      </c>
      <c r="C26" s="47"/>
      <c r="D26" s="47"/>
      <c r="E26" s="47"/>
      <c r="F26" s="47"/>
      <c r="G26" s="47"/>
      <c r="H26" s="59">
        <v>0.15</v>
      </c>
      <c r="I26" s="59"/>
      <c r="J26" s="59"/>
    </row>
    <row r="27" spans="1:11" x14ac:dyDescent="0.2">
      <c r="A27" s="9">
        <v>6</v>
      </c>
      <c r="B27" s="37" t="s">
        <v>57</v>
      </c>
      <c r="C27" s="38"/>
      <c r="D27" s="38"/>
      <c r="E27" s="38"/>
      <c r="F27" s="38"/>
      <c r="G27" s="38"/>
      <c r="H27" s="38"/>
      <c r="I27" s="38"/>
      <c r="J27" s="39"/>
    </row>
    <row r="28" spans="1:11" x14ac:dyDescent="0.2">
      <c r="A28" s="8"/>
      <c r="B28" s="47" t="s">
        <v>58</v>
      </c>
      <c r="C28" s="47"/>
      <c r="D28" s="47"/>
      <c r="E28" s="47"/>
      <c r="F28" s="47"/>
      <c r="G28" s="47"/>
      <c r="H28" s="59">
        <v>0.25</v>
      </c>
      <c r="I28" s="59"/>
      <c r="J28" s="59"/>
    </row>
    <row r="29" spans="1:11" x14ac:dyDescent="0.2">
      <c r="A29" s="8"/>
      <c r="B29" s="47" t="s">
        <v>59</v>
      </c>
      <c r="C29" s="47"/>
      <c r="D29" s="47"/>
      <c r="E29" s="47"/>
      <c r="F29" s="47"/>
      <c r="G29" s="47"/>
      <c r="H29" s="59">
        <v>0.3</v>
      </c>
      <c r="I29" s="59"/>
      <c r="J29" s="59"/>
    </row>
    <row r="30" spans="1:11" x14ac:dyDescent="0.2">
      <c r="A30" s="8"/>
      <c r="B30" s="47" t="s">
        <v>60</v>
      </c>
      <c r="C30" s="47"/>
      <c r="D30" s="47"/>
      <c r="E30" s="47"/>
      <c r="F30" s="47"/>
      <c r="G30" s="47"/>
      <c r="H30" s="59">
        <v>0.35</v>
      </c>
      <c r="I30" s="59"/>
      <c r="J30" s="59"/>
    </row>
    <row r="31" spans="1:11" x14ac:dyDescent="0.2">
      <c r="A31" s="8"/>
      <c r="B31" s="47" t="s">
        <v>61</v>
      </c>
      <c r="C31" s="47"/>
      <c r="D31" s="47"/>
      <c r="E31" s="47"/>
      <c r="F31" s="47"/>
      <c r="G31" s="47"/>
      <c r="H31" s="59">
        <v>0.4</v>
      </c>
      <c r="I31" s="59"/>
      <c r="J31" s="59"/>
    </row>
    <row r="32" spans="1:11" x14ac:dyDescent="0.2">
      <c r="A32" s="8"/>
      <c r="B32" s="47" t="s">
        <v>62</v>
      </c>
      <c r="C32" s="47"/>
      <c r="D32" s="47"/>
      <c r="E32" s="47"/>
      <c r="F32" s="47"/>
      <c r="G32" s="47"/>
      <c r="H32" s="59">
        <v>0.45</v>
      </c>
      <c r="I32" s="59"/>
      <c r="J32" s="59"/>
      <c r="K32" s="11"/>
    </row>
    <row r="33" spans="1:10" x14ac:dyDescent="0.2">
      <c r="A33" s="8"/>
      <c r="B33" s="47" t="s">
        <v>63</v>
      </c>
      <c r="C33" s="47"/>
      <c r="D33" s="47"/>
      <c r="E33" s="47"/>
      <c r="F33" s="47"/>
      <c r="G33" s="47"/>
      <c r="H33" s="59">
        <v>0.5</v>
      </c>
      <c r="I33" s="59"/>
      <c r="J33" s="59"/>
    </row>
    <row r="34" spans="1:10" x14ac:dyDescent="0.2">
      <c r="A34" s="8"/>
      <c r="B34" s="47" t="s">
        <v>64</v>
      </c>
      <c r="C34" s="47"/>
      <c r="D34" s="47"/>
      <c r="E34" s="47"/>
      <c r="F34" s="47"/>
      <c r="G34" s="47"/>
      <c r="H34" s="59">
        <v>0.6</v>
      </c>
      <c r="I34" s="59"/>
      <c r="J34" s="59"/>
    </row>
    <row r="35" spans="1:10" x14ac:dyDescent="0.2">
      <c r="A35" s="8"/>
      <c r="B35" s="28"/>
      <c r="C35" s="28"/>
      <c r="D35" s="28"/>
      <c r="E35" s="28"/>
      <c r="F35" s="28"/>
      <c r="G35" s="28"/>
      <c r="H35" s="30"/>
      <c r="I35" s="30"/>
      <c r="J35" s="30"/>
    </row>
    <row r="36" spans="1:10" x14ac:dyDescent="0.2">
      <c r="A36" s="8"/>
      <c r="B36" s="60" t="s">
        <v>12</v>
      </c>
      <c r="C36" s="60"/>
      <c r="D36" s="60"/>
      <c r="E36" s="60"/>
      <c r="F36" s="60"/>
      <c r="G36" s="60"/>
      <c r="H36" s="60"/>
      <c r="I36" s="60"/>
      <c r="J36" s="60"/>
    </row>
    <row r="37" spans="1:10" x14ac:dyDescent="0.2">
      <c r="A37" s="8"/>
      <c r="B37" s="60" t="s">
        <v>7</v>
      </c>
      <c r="C37" s="60"/>
      <c r="D37" s="60"/>
      <c r="E37" s="60"/>
      <c r="F37" s="60"/>
      <c r="G37" s="60"/>
      <c r="H37" s="60"/>
      <c r="I37" s="60"/>
      <c r="J37" s="60"/>
    </row>
    <row r="39" spans="1:10" x14ac:dyDescent="0.2">
      <c r="B39" s="40" t="s">
        <v>40</v>
      </c>
      <c r="C39" s="40"/>
      <c r="D39" s="40"/>
      <c r="E39" s="40"/>
      <c r="F39" s="40"/>
      <c r="G39" s="40"/>
      <c r="J39" s="87" t="s">
        <v>110</v>
      </c>
    </row>
    <row r="40" spans="1:10" x14ac:dyDescent="0.2">
      <c r="B40" s="5" t="s">
        <v>34</v>
      </c>
      <c r="C40" s="5"/>
      <c r="D40" s="5"/>
      <c r="E40" s="5" t="s">
        <v>35</v>
      </c>
      <c r="F40" s="5"/>
      <c r="G40" s="5"/>
      <c r="H40" s="5"/>
      <c r="I40" s="5"/>
      <c r="J40" s="87" t="s">
        <v>111</v>
      </c>
    </row>
    <row r="41" spans="1:10" x14ac:dyDescent="0.2">
      <c r="B41" s="5" t="s">
        <v>42</v>
      </c>
      <c r="C41" s="18"/>
      <c r="D41" s="18"/>
      <c r="E41" s="5" t="s">
        <v>42</v>
      </c>
      <c r="F41" s="5"/>
      <c r="G41" s="5"/>
      <c r="H41" s="5"/>
      <c r="I41" s="5"/>
      <c r="J41" s="87" t="s">
        <v>112</v>
      </c>
    </row>
    <row r="42" spans="1:10" x14ac:dyDescent="0.2">
      <c r="B42" s="5"/>
      <c r="E42" s="5"/>
      <c r="F42" s="5"/>
      <c r="J42" s="87" t="s">
        <v>113</v>
      </c>
    </row>
    <row r="43" spans="1:10" x14ac:dyDescent="0.2">
      <c r="E43" s="5"/>
      <c r="F43" s="5"/>
      <c r="J43" s="87" t="s">
        <v>114</v>
      </c>
    </row>
    <row r="44" spans="1:10" x14ac:dyDescent="0.2">
      <c r="E44" s="5"/>
      <c r="F44" s="5"/>
    </row>
  </sheetData>
  <mergeCells count="59">
    <mergeCell ref="B37:J37"/>
    <mergeCell ref="B39:G39"/>
    <mergeCell ref="B33:G33"/>
    <mergeCell ref="H33:J33"/>
    <mergeCell ref="B34:G34"/>
    <mergeCell ref="H34:J34"/>
    <mergeCell ref="B35:G35"/>
    <mergeCell ref="H35:J35"/>
    <mergeCell ref="B31:G31"/>
    <mergeCell ref="H31:J31"/>
    <mergeCell ref="B32:G32"/>
    <mergeCell ref="H32:J32"/>
    <mergeCell ref="B36:J36"/>
    <mergeCell ref="B28:G28"/>
    <mergeCell ref="H28:J28"/>
    <mergeCell ref="B29:G29"/>
    <mergeCell ref="H29:J29"/>
    <mergeCell ref="B30:G30"/>
    <mergeCell ref="H30:J30"/>
    <mergeCell ref="B25:G25"/>
    <mergeCell ref="H25:J25"/>
    <mergeCell ref="B26:G26"/>
    <mergeCell ref="H26:J26"/>
    <mergeCell ref="B27:J27"/>
    <mergeCell ref="B17:J17"/>
    <mergeCell ref="A19:A21"/>
    <mergeCell ref="B24:G24"/>
    <mergeCell ref="H24:J24"/>
    <mergeCell ref="A22:A23"/>
    <mergeCell ref="B22:G22"/>
    <mergeCell ref="H22:J22"/>
    <mergeCell ref="B23:G23"/>
    <mergeCell ref="H23:J23"/>
    <mergeCell ref="C20:E20"/>
    <mergeCell ref="C21:E21"/>
    <mergeCell ref="B12:G12"/>
    <mergeCell ref="H12:J12"/>
    <mergeCell ref="B13:G13"/>
    <mergeCell ref="H13:J13"/>
    <mergeCell ref="B14:G14"/>
    <mergeCell ref="H14:J14"/>
    <mergeCell ref="B9:G9"/>
    <mergeCell ref="H9:J9"/>
    <mergeCell ref="B10:G10"/>
    <mergeCell ref="H10:J10"/>
    <mergeCell ref="B11:G11"/>
    <mergeCell ref="H11:J11"/>
    <mergeCell ref="B6:G6"/>
    <mergeCell ref="H6:J6"/>
    <mergeCell ref="B7:G7"/>
    <mergeCell ref="H7:J7"/>
    <mergeCell ref="B8:G8"/>
    <mergeCell ref="H8:J8"/>
    <mergeCell ref="B1:G1"/>
    <mergeCell ref="H1:J5"/>
    <mergeCell ref="B2:G2"/>
    <mergeCell ref="B3:G3"/>
    <mergeCell ref="B4:G4"/>
    <mergeCell ref="B5:G5"/>
  </mergeCell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2"/>
  <sheetViews>
    <sheetView zoomScaleNormal="100" zoomScaleSheetLayoutView="100" workbookViewId="0">
      <selection activeCell="O39" sqref="O39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19.7109375" style="7" customWidth="1"/>
    <col min="9" max="9" width="17.140625" style="7" customWidth="1"/>
    <col min="10" max="16384" width="9.140625" style="7"/>
  </cols>
  <sheetData>
    <row r="1" spans="2:10" x14ac:dyDescent="0.2">
      <c r="B1" s="25" t="s">
        <v>47</v>
      </c>
      <c r="C1" s="25"/>
      <c r="D1" s="25"/>
      <c r="E1" s="25"/>
      <c r="F1" s="24"/>
      <c r="G1" s="24"/>
      <c r="H1" s="24"/>
    </row>
    <row r="2" spans="2:10" x14ac:dyDescent="0.2">
      <c r="B2" s="25" t="s">
        <v>48</v>
      </c>
      <c r="C2" s="25"/>
      <c r="D2" s="25"/>
      <c r="E2" s="25"/>
      <c r="F2" s="24"/>
      <c r="G2" s="24"/>
      <c r="H2" s="24"/>
    </row>
    <row r="3" spans="2:10" x14ac:dyDescent="0.2">
      <c r="B3" s="25" t="s">
        <v>33</v>
      </c>
      <c r="C3" s="25"/>
      <c r="D3" s="25"/>
      <c r="E3" s="25"/>
      <c r="F3" s="24"/>
      <c r="G3" s="24"/>
      <c r="H3" s="24"/>
    </row>
    <row r="4" spans="2:10" x14ac:dyDescent="0.2">
      <c r="B4" s="24"/>
      <c r="C4" s="24"/>
      <c r="D4" s="24"/>
      <c r="E4" s="24"/>
      <c r="F4" s="24"/>
      <c r="G4" s="24"/>
      <c r="H4" s="24"/>
    </row>
    <row r="5" spans="2:10" x14ac:dyDescent="0.2">
      <c r="B5" s="24"/>
      <c r="C5" s="24"/>
      <c r="D5" s="24"/>
      <c r="E5" s="24"/>
      <c r="F5" s="24"/>
      <c r="G5" s="24"/>
      <c r="H5" s="24"/>
    </row>
    <row r="6" spans="2:10" x14ac:dyDescent="0.2">
      <c r="B6" s="24"/>
      <c r="C6" s="24"/>
      <c r="D6" s="24"/>
      <c r="E6" s="24"/>
      <c r="F6" s="27" t="s">
        <v>109</v>
      </c>
      <c r="G6" s="27"/>
      <c r="H6" s="27"/>
    </row>
    <row r="7" spans="2:10" x14ac:dyDescent="0.2">
      <c r="B7" s="24"/>
      <c r="C7" s="24"/>
      <c r="D7" s="24"/>
      <c r="E7" s="24"/>
      <c r="F7" s="24"/>
      <c r="G7" s="24"/>
      <c r="H7" s="24"/>
    </row>
    <row r="8" spans="2:10" x14ac:dyDescent="0.2">
      <c r="B8" s="26" t="s">
        <v>65</v>
      </c>
      <c r="C8" s="26"/>
      <c r="D8" s="26"/>
      <c r="E8" s="26"/>
      <c r="F8" s="26" t="s">
        <v>46</v>
      </c>
      <c r="G8" s="26"/>
      <c r="H8" s="26"/>
      <c r="I8" s="26"/>
      <c r="J8" s="26"/>
    </row>
    <row r="9" spans="2:10" x14ac:dyDescent="0.2">
      <c r="B9" s="28" t="s">
        <v>17</v>
      </c>
      <c r="C9" s="28"/>
      <c r="D9" s="28"/>
      <c r="E9" s="28"/>
      <c r="F9" s="48">
        <v>17200</v>
      </c>
      <c r="G9" s="48"/>
      <c r="H9" s="48"/>
      <c r="I9" s="48"/>
      <c r="J9" s="48"/>
    </row>
    <row r="10" spans="2:10" x14ac:dyDescent="0.2">
      <c r="B10" s="28" t="s">
        <v>18</v>
      </c>
      <c r="C10" s="28"/>
      <c r="D10" s="28"/>
      <c r="E10" s="28"/>
      <c r="F10" s="48">
        <v>34300</v>
      </c>
      <c r="G10" s="48"/>
      <c r="H10" s="48"/>
      <c r="I10" s="48"/>
      <c r="J10" s="48"/>
    </row>
    <row r="11" spans="2:10" x14ac:dyDescent="0.2">
      <c r="B11" s="28" t="s">
        <v>19</v>
      </c>
      <c r="C11" s="28"/>
      <c r="D11" s="28"/>
      <c r="E11" s="28"/>
      <c r="F11" s="48">
        <v>156300</v>
      </c>
      <c r="G11" s="48"/>
      <c r="H11" s="48"/>
      <c r="I11" s="48"/>
      <c r="J11" s="48"/>
    </row>
    <row r="12" spans="2:10" x14ac:dyDescent="0.2">
      <c r="B12" s="62" t="s">
        <v>20</v>
      </c>
      <c r="C12" s="62"/>
      <c r="D12" s="62"/>
      <c r="E12" s="62"/>
      <c r="F12" s="48">
        <v>102800</v>
      </c>
      <c r="G12" s="48"/>
      <c r="H12" s="48"/>
      <c r="I12" s="48"/>
      <c r="J12" s="48"/>
    </row>
    <row r="13" spans="2:10" x14ac:dyDescent="0.2">
      <c r="B13" s="62" t="s">
        <v>21</v>
      </c>
      <c r="C13" s="62"/>
      <c r="D13" s="62"/>
      <c r="E13" s="62"/>
      <c r="F13" s="48">
        <v>137000</v>
      </c>
      <c r="G13" s="48"/>
      <c r="H13" s="48"/>
      <c r="I13" s="48"/>
      <c r="J13" s="48"/>
    </row>
    <row r="14" spans="2:10" x14ac:dyDescent="0.2">
      <c r="B14" s="62" t="s">
        <v>28</v>
      </c>
      <c r="C14" s="62"/>
      <c r="D14" s="62"/>
      <c r="E14" s="62"/>
      <c r="F14" s="48">
        <v>46100</v>
      </c>
      <c r="G14" s="48"/>
      <c r="H14" s="48"/>
      <c r="I14" s="48"/>
      <c r="J14" s="48"/>
    </row>
    <row r="17" spans="1:10" x14ac:dyDescent="0.2">
      <c r="B17" s="25" t="s">
        <v>27</v>
      </c>
      <c r="C17" s="25"/>
      <c r="D17" s="25"/>
      <c r="E17" s="25"/>
      <c r="F17" s="25"/>
      <c r="G17" s="25"/>
      <c r="H17" s="25"/>
    </row>
    <row r="19" spans="1:10" x14ac:dyDescent="0.2">
      <c r="A19" s="30">
        <v>1</v>
      </c>
      <c r="B19" s="20" t="s">
        <v>2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2">
      <c r="A20" s="30"/>
      <c r="B20" s="8" t="s">
        <v>49</v>
      </c>
      <c r="C20" s="34" t="s">
        <v>105</v>
      </c>
      <c r="D20" s="35"/>
      <c r="E20" s="36"/>
      <c r="F20" s="19" t="s">
        <v>50</v>
      </c>
      <c r="G20" s="19" t="s">
        <v>51</v>
      </c>
      <c r="H20" s="19" t="s">
        <v>52</v>
      </c>
      <c r="I20" s="19" t="s">
        <v>53</v>
      </c>
      <c r="J20" s="19" t="s">
        <v>54</v>
      </c>
    </row>
    <row r="21" spans="1:10" x14ac:dyDescent="0.2">
      <c r="A21" s="30"/>
      <c r="B21" s="8" t="s">
        <v>55</v>
      </c>
      <c r="C21" s="34">
        <v>0.6</v>
      </c>
      <c r="D21" s="35"/>
      <c r="E21" s="36"/>
      <c r="F21" s="21">
        <v>0.8</v>
      </c>
      <c r="G21" s="10">
        <v>1</v>
      </c>
      <c r="H21" s="21">
        <v>1.5</v>
      </c>
      <c r="I21" s="10">
        <v>2</v>
      </c>
      <c r="J21" s="21">
        <v>2.6</v>
      </c>
    </row>
    <row r="22" spans="1:10" x14ac:dyDescent="0.2">
      <c r="A22" s="30">
        <v>2</v>
      </c>
      <c r="B22" s="47" t="s">
        <v>3</v>
      </c>
      <c r="C22" s="47"/>
      <c r="D22" s="47"/>
      <c r="E22" s="47"/>
      <c r="F22" s="31">
        <v>0.9</v>
      </c>
      <c r="G22" s="31"/>
      <c r="H22" s="31"/>
      <c r="I22" s="31"/>
      <c r="J22" s="31"/>
    </row>
    <row r="23" spans="1:10" ht="24.75" customHeight="1" x14ac:dyDescent="0.2">
      <c r="A23" s="30"/>
      <c r="B23" s="49" t="s">
        <v>56</v>
      </c>
      <c r="C23" s="47"/>
      <c r="D23" s="47"/>
      <c r="E23" s="47"/>
      <c r="F23" s="31">
        <v>1.1000000000000001</v>
      </c>
      <c r="G23" s="31"/>
      <c r="H23" s="31"/>
      <c r="I23" s="31"/>
      <c r="J23" s="31"/>
    </row>
    <row r="24" spans="1:10" x14ac:dyDescent="0.2">
      <c r="A24" s="9">
        <v>3</v>
      </c>
      <c r="B24" s="47" t="s">
        <v>29</v>
      </c>
      <c r="C24" s="47"/>
      <c r="D24" s="47"/>
      <c r="E24" s="47"/>
      <c r="F24" s="31">
        <v>1.5</v>
      </c>
      <c r="G24" s="31"/>
      <c r="H24" s="31"/>
      <c r="I24" s="31"/>
      <c r="J24" s="31"/>
    </row>
    <row r="25" spans="1:10" x14ac:dyDescent="0.2">
      <c r="A25" s="9">
        <v>4</v>
      </c>
      <c r="B25" s="47" t="s">
        <v>5</v>
      </c>
      <c r="C25" s="47"/>
      <c r="D25" s="47"/>
      <c r="E25" s="47"/>
      <c r="F25" s="31">
        <v>1.1499999999999999</v>
      </c>
      <c r="G25" s="31"/>
      <c r="H25" s="31"/>
      <c r="I25" s="31"/>
      <c r="J25" s="31"/>
    </row>
    <row r="26" spans="1:10" x14ac:dyDescent="0.2">
      <c r="A26" s="9">
        <v>5</v>
      </c>
      <c r="B26" s="47" t="s">
        <v>6</v>
      </c>
      <c r="C26" s="47"/>
      <c r="D26" s="47"/>
      <c r="E26" s="47"/>
      <c r="F26" s="61">
        <v>0.15</v>
      </c>
      <c r="G26" s="61"/>
      <c r="H26" s="61"/>
      <c r="I26" s="61"/>
      <c r="J26" s="61"/>
    </row>
    <row r="27" spans="1:10" x14ac:dyDescent="0.2">
      <c r="A27" s="9">
        <v>6</v>
      </c>
      <c r="B27" s="37" t="s">
        <v>57</v>
      </c>
      <c r="C27" s="38"/>
      <c r="D27" s="38"/>
      <c r="E27" s="38"/>
      <c r="F27" s="38"/>
      <c r="G27" s="38"/>
      <c r="H27" s="38"/>
      <c r="I27" s="38"/>
      <c r="J27" s="39"/>
    </row>
    <row r="28" spans="1:10" x14ac:dyDescent="0.2">
      <c r="A28" s="8"/>
      <c r="B28" s="47" t="s">
        <v>66</v>
      </c>
      <c r="C28" s="47"/>
      <c r="D28" s="47"/>
      <c r="E28" s="47"/>
      <c r="F28" s="61">
        <v>0.25</v>
      </c>
      <c r="G28" s="61"/>
      <c r="H28" s="61"/>
      <c r="I28" s="61"/>
      <c r="J28" s="61"/>
    </row>
    <row r="29" spans="1:10" x14ac:dyDescent="0.2">
      <c r="A29" s="8"/>
      <c r="B29" s="47" t="s">
        <v>67</v>
      </c>
      <c r="C29" s="47"/>
      <c r="D29" s="47"/>
      <c r="E29" s="47"/>
      <c r="F29" s="61">
        <v>0.3</v>
      </c>
      <c r="G29" s="61"/>
      <c r="H29" s="61"/>
      <c r="I29" s="61"/>
      <c r="J29" s="61"/>
    </row>
    <row r="30" spans="1:10" x14ac:dyDescent="0.2">
      <c r="A30" s="8"/>
      <c r="B30" s="47" t="s">
        <v>68</v>
      </c>
      <c r="C30" s="47"/>
      <c r="D30" s="47"/>
      <c r="E30" s="47"/>
      <c r="F30" s="61">
        <v>0.35</v>
      </c>
      <c r="G30" s="61"/>
      <c r="H30" s="61"/>
      <c r="I30" s="61"/>
      <c r="J30" s="61"/>
    </row>
    <row r="31" spans="1:10" x14ac:dyDescent="0.2">
      <c r="A31" s="8"/>
      <c r="B31" s="47" t="s">
        <v>69</v>
      </c>
      <c r="C31" s="47"/>
      <c r="D31" s="47"/>
      <c r="E31" s="47"/>
      <c r="F31" s="61">
        <v>0.4</v>
      </c>
      <c r="G31" s="61"/>
      <c r="H31" s="61"/>
      <c r="I31" s="61"/>
      <c r="J31" s="61"/>
    </row>
    <row r="32" spans="1:10" x14ac:dyDescent="0.2">
      <c r="A32" s="8"/>
      <c r="B32" s="47" t="s">
        <v>70</v>
      </c>
      <c r="C32" s="47"/>
      <c r="D32" s="47"/>
      <c r="E32" s="47"/>
      <c r="F32" s="61">
        <v>0.45</v>
      </c>
      <c r="G32" s="61"/>
      <c r="H32" s="61"/>
      <c r="I32" s="61"/>
      <c r="J32" s="61"/>
    </row>
    <row r="33" spans="1:10" x14ac:dyDescent="0.2">
      <c r="A33" s="8"/>
      <c r="B33" s="47" t="s">
        <v>71</v>
      </c>
      <c r="C33" s="47"/>
      <c r="D33" s="47"/>
      <c r="E33" s="47"/>
      <c r="F33" s="61">
        <v>0.5</v>
      </c>
      <c r="G33" s="61"/>
      <c r="H33" s="61"/>
      <c r="I33" s="61"/>
      <c r="J33" s="61"/>
    </row>
    <row r="34" spans="1:10" x14ac:dyDescent="0.2">
      <c r="A34" s="8"/>
      <c r="B34" s="47" t="s">
        <v>72</v>
      </c>
      <c r="C34" s="47"/>
      <c r="D34" s="47"/>
      <c r="E34" s="47"/>
      <c r="F34" s="61">
        <v>0.6</v>
      </c>
      <c r="G34" s="61"/>
      <c r="H34" s="61"/>
      <c r="I34" s="61"/>
      <c r="J34" s="61"/>
    </row>
    <row r="35" spans="1:10" x14ac:dyDescent="0.2">
      <c r="A35" s="22"/>
      <c r="B35" s="28"/>
      <c r="C35" s="28"/>
      <c r="D35" s="28"/>
      <c r="E35" s="28"/>
      <c r="F35" s="31"/>
      <c r="G35" s="31"/>
      <c r="H35" s="31"/>
      <c r="I35" s="31"/>
      <c r="J35" s="31"/>
    </row>
    <row r="36" spans="1:10" x14ac:dyDescent="0.2">
      <c r="A36" s="23"/>
      <c r="B36" s="63" t="s">
        <v>12</v>
      </c>
      <c r="C36" s="63"/>
      <c r="D36" s="63"/>
      <c r="E36" s="63"/>
      <c r="F36" s="63"/>
      <c r="G36" s="63"/>
      <c r="H36" s="63"/>
      <c r="I36" s="63"/>
      <c r="J36" s="63"/>
    </row>
    <row r="37" spans="1:10" x14ac:dyDescent="0.2">
      <c r="A37" s="23"/>
      <c r="B37" s="63" t="s">
        <v>7</v>
      </c>
      <c r="C37" s="63"/>
      <c r="D37" s="63"/>
      <c r="E37" s="63"/>
      <c r="F37" s="63"/>
      <c r="G37" s="63"/>
      <c r="H37" s="63"/>
      <c r="I37" s="63"/>
      <c r="J37" s="63"/>
    </row>
    <row r="38" spans="1:10" x14ac:dyDescent="0.2">
      <c r="J38" s="87" t="s">
        <v>110</v>
      </c>
    </row>
    <row r="39" spans="1:10" x14ac:dyDescent="0.2">
      <c r="J39" s="87" t="s">
        <v>111</v>
      </c>
    </row>
    <row r="40" spans="1:10" x14ac:dyDescent="0.2">
      <c r="J40" s="87" t="s">
        <v>112</v>
      </c>
    </row>
    <row r="41" spans="1:10" x14ac:dyDescent="0.2">
      <c r="J41" s="87" t="s">
        <v>113</v>
      </c>
    </row>
    <row r="42" spans="1:10" x14ac:dyDescent="0.2">
      <c r="J42" s="87" t="s">
        <v>114</v>
      </c>
    </row>
  </sheetData>
  <mergeCells count="58">
    <mergeCell ref="B37:J37"/>
    <mergeCell ref="B30:E30"/>
    <mergeCell ref="B31:E31"/>
    <mergeCell ref="B32:E32"/>
    <mergeCell ref="F35:J35"/>
    <mergeCell ref="B36:J36"/>
    <mergeCell ref="B33:E33"/>
    <mergeCell ref="B34:E34"/>
    <mergeCell ref="B35:E35"/>
    <mergeCell ref="F30:J30"/>
    <mergeCell ref="F31:J31"/>
    <mergeCell ref="F32:J32"/>
    <mergeCell ref="F33:J33"/>
    <mergeCell ref="F34:J34"/>
    <mergeCell ref="B17:H17"/>
    <mergeCell ref="A19:A21"/>
    <mergeCell ref="B24:E24"/>
    <mergeCell ref="A22:A23"/>
    <mergeCell ref="B22:E22"/>
    <mergeCell ref="B23:E23"/>
    <mergeCell ref="F22:J22"/>
    <mergeCell ref="F23:J23"/>
    <mergeCell ref="F24:J24"/>
    <mergeCell ref="C20:E20"/>
    <mergeCell ref="C21:E21"/>
    <mergeCell ref="B12:E12"/>
    <mergeCell ref="B13:E13"/>
    <mergeCell ref="B14:E14"/>
    <mergeCell ref="F12:J12"/>
    <mergeCell ref="F13:J13"/>
    <mergeCell ref="F14:J14"/>
    <mergeCell ref="B9:E9"/>
    <mergeCell ref="B10:E10"/>
    <mergeCell ref="B11:E11"/>
    <mergeCell ref="F9:J9"/>
    <mergeCell ref="F10:J10"/>
    <mergeCell ref="F11:J11"/>
    <mergeCell ref="B6:E6"/>
    <mergeCell ref="F6:H6"/>
    <mergeCell ref="B7:E7"/>
    <mergeCell ref="F7:H7"/>
    <mergeCell ref="B8:E8"/>
    <mergeCell ref="F8:J8"/>
    <mergeCell ref="B1:E1"/>
    <mergeCell ref="F1:H5"/>
    <mergeCell ref="B2:E2"/>
    <mergeCell ref="B3:E3"/>
    <mergeCell ref="B4:E4"/>
    <mergeCell ref="B5:E5"/>
    <mergeCell ref="F25:J25"/>
    <mergeCell ref="F26:J26"/>
    <mergeCell ref="F28:J28"/>
    <mergeCell ref="F29:J29"/>
    <mergeCell ref="B27:J27"/>
    <mergeCell ref="B25:E25"/>
    <mergeCell ref="B26:E26"/>
    <mergeCell ref="B28:E28"/>
    <mergeCell ref="B29:E29"/>
  </mergeCell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view="pageBreakPreview" zoomScaleNormal="100" zoomScaleSheetLayoutView="100" workbookViewId="0">
      <selection activeCell="F36" sqref="F36:J36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28515625" style="7" customWidth="1"/>
    <col min="9" max="9" width="17.140625" style="7" customWidth="1"/>
    <col min="10" max="16384" width="9.140625" style="7"/>
  </cols>
  <sheetData>
    <row r="1" spans="2:10" ht="97.5" customHeight="1" x14ac:dyDescent="0.2">
      <c r="B1" s="24"/>
      <c r="C1" s="24"/>
      <c r="D1" s="24"/>
      <c r="E1" s="24"/>
      <c r="F1" s="68" t="s">
        <v>106</v>
      </c>
      <c r="G1" s="68"/>
      <c r="H1" s="68"/>
      <c r="I1" s="68"/>
      <c r="J1" s="68"/>
    </row>
    <row r="2" spans="2:10" x14ac:dyDescent="0.2">
      <c r="B2" s="25" t="s">
        <v>47</v>
      </c>
      <c r="C2" s="25"/>
      <c r="D2" s="25"/>
      <c r="E2" s="25"/>
      <c r="F2" s="24"/>
      <c r="G2" s="24"/>
      <c r="H2" s="24"/>
    </row>
    <row r="3" spans="2:10" x14ac:dyDescent="0.2">
      <c r="B3" s="25" t="s">
        <v>88</v>
      </c>
      <c r="C3" s="25"/>
      <c r="D3" s="25"/>
      <c r="E3" s="25"/>
      <c r="F3" s="24"/>
      <c r="G3" s="24"/>
      <c r="H3" s="24"/>
    </row>
    <row r="4" spans="2:10" x14ac:dyDescent="0.2">
      <c r="B4" s="25" t="s">
        <v>13</v>
      </c>
      <c r="C4" s="25"/>
      <c r="D4" s="25"/>
      <c r="E4" s="25"/>
      <c r="F4" s="24"/>
      <c r="G4" s="24"/>
      <c r="H4" s="24"/>
    </row>
    <row r="5" spans="2:10" x14ac:dyDescent="0.2">
      <c r="B5" s="24"/>
      <c r="C5" s="24"/>
      <c r="D5" s="24"/>
      <c r="E5" s="24"/>
      <c r="F5" s="24"/>
      <c r="G5" s="24"/>
      <c r="H5" s="24"/>
    </row>
    <row r="6" spans="2:10" x14ac:dyDescent="0.2">
      <c r="B6" s="24"/>
      <c r="C6" s="24"/>
      <c r="D6" s="24"/>
      <c r="E6" s="24"/>
      <c r="F6" s="24"/>
      <c r="G6" s="24"/>
      <c r="H6" s="24"/>
    </row>
    <row r="7" spans="2:10" x14ac:dyDescent="0.2">
      <c r="B7" s="24"/>
      <c r="C7" s="24"/>
      <c r="D7" s="24"/>
      <c r="E7" s="24"/>
      <c r="F7" s="27" t="s">
        <v>108</v>
      </c>
      <c r="G7" s="27"/>
      <c r="H7" s="27"/>
    </row>
    <row r="8" spans="2:10" x14ac:dyDescent="0.2">
      <c r="B8" s="24"/>
      <c r="C8" s="24"/>
      <c r="D8" s="24"/>
      <c r="E8" s="24"/>
      <c r="F8" s="24"/>
      <c r="G8" s="24"/>
      <c r="H8" s="24"/>
    </row>
    <row r="9" spans="2:10" x14ac:dyDescent="0.2">
      <c r="B9" s="26" t="s">
        <v>45</v>
      </c>
      <c r="C9" s="26"/>
      <c r="D9" s="26"/>
      <c r="E9" s="26"/>
      <c r="F9" s="26" t="s">
        <v>46</v>
      </c>
      <c r="G9" s="26"/>
      <c r="H9" s="26"/>
    </row>
    <row r="10" spans="2:10" x14ac:dyDescent="0.2">
      <c r="B10" s="29" t="s">
        <v>17</v>
      </c>
      <c r="C10" s="29"/>
      <c r="D10" s="29"/>
      <c r="E10" s="29"/>
      <c r="F10" s="64">
        <v>13200</v>
      </c>
      <c r="G10" s="64"/>
      <c r="H10" s="64"/>
      <c r="I10" s="12"/>
    </row>
    <row r="11" spans="2:10" x14ac:dyDescent="0.2">
      <c r="B11" s="29" t="s">
        <v>18</v>
      </c>
      <c r="C11" s="29"/>
      <c r="D11" s="29"/>
      <c r="E11" s="29"/>
      <c r="F11" s="64">
        <v>22500</v>
      </c>
      <c r="G11" s="64"/>
      <c r="H11" s="64"/>
      <c r="I11" s="12"/>
    </row>
    <row r="12" spans="2:10" x14ac:dyDescent="0.2">
      <c r="B12" s="29" t="s">
        <v>19</v>
      </c>
      <c r="C12" s="29"/>
      <c r="D12" s="29"/>
      <c r="E12" s="29"/>
      <c r="F12" s="64">
        <v>105199.99999999999</v>
      </c>
      <c r="G12" s="64"/>
      <c r="H12" s="64"/>
      <c r="I12" s="12"/>
    </row>
    <row r="13" spans="2:10" x14ac:dyDescent="0.2">
      <c r="B13" s="29" t="s">
        <v>20</v>
      </c>
      <c r="C13" s="29"/>
      <c r="D13" s="29"/>
      <c r="E13" s="29"/>
      <c r="F13" s="64">
        <v>77500</v>
      </c>
      <c r="G13" s="64"/>
      <c r="H13" s="64"/>
      <c r="I13" s="12"/>
    </row>
    <row r="14" spans="2:10" x14ac:dyDescent="0.2">
      <c r="B14" s="29" t="s">
        <v>21</v>
      </c>
      <c r="C14" s="29"/>
      <c r="D14" s="29"/>
      <c r="E14" s="29"/>
      <c r="F14" s="64">
        <v>91100</v>
      </c>
      <c r="G14" s="64"/>
      <c r="H14" s="64"/>
      <c r="I14" s="12"/>
    </row>
    <row r="15" spans="2:10" x14ac:dyDescent="0.2">
      <c r="B15" s="29" t="s">
        <v>28</v>
      </c>
      <c r="C15" s="29"/>
      <c r="D15" s="29"/>
      <c r="E15" s="29"/>
      <c r="F15" s="64">
        <v>33000</v>
      </c>
      <c r="G15" s="64"/>
      <c r="H15" s="64"/>
      <c r="I15" s="12"/>
    </row>
    <row r="18" spans="1:10" x14ac:dyDescent="0.2">
      <c r="B18" s="25" t="s">
        <v>27</v>
      </c>
      <c r="C18" s="25"/>
      <c r="D18" s="25"/>
      <c r="E18" s="25"/>
      <c r="F18" s="25"/>
      <c r="G18" s="25"/>
      <c r="H18" s="25"/>
    </row>
    <row r="20" spans="1:10" x14ac:dyDescent="0.2">
      <c r="A20" s="30">
        <v>1</v>
      </c>
      <c r="B20" s="20" t="s">
        <v>2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2">
      <c r="A21" s="30"/>
      <c r="B21" s="8" t="s">
        <v>49</v>
      </c>
      <c r="C21" s="34" t="s">
        <v>104</v>
      </c>
      <c r="D21" s="35"/>
      <c r="E21" s="36"/>
      <c r="F21" s="19" t="s">
        <v>50</v>
      </c>
      <c r="G21" s="19" t="s">
        <v>51</v>
      </c>
      <c r="H21" s="19" t="s">
        <v>52</v>
      </c>
      <c r="I21" s="19" t="s">
        <v>53</v>
      </c>
      <c r="J21" s="19" t="s">
        <v>54</v>
      </c>
    </row>
    <row r="22" spans="1:10" x14ac:dyDescent="0.2">
      <c r="A22" s="30"/>
      <c r="B22" s="8" t="s">
        <v>55</v>
      </c>
      <c r="C22" s="34">
        <v>0.6</v>
      </c>
      <c r="D22" s="35"/>
      <c r="E22" s="36"/>
      <c r="F22" s="21">
        <v>0.8</v>
      </c>
      <c r="G22" s="10">
        <v>1</v>
      </c>
      <c r="H22" s="21">
        <v>1.5</v>
      </c>
      <c r="I22" s="10">
        <v>2</v>
      </c>
      <c r="J22" s="21">
        <v>2.6</v>
      </c>
    </row>
    <row r="23" spans="1:10" x14ac:dyDescent="0.2">
      <c r="A23" s="30">
        <v>2</v>
      </c>
      <c r="B23" s="47" t="s">
        <v>3</v>
      </c>
      <c r="C23" s="47"/>
      <c r="D23" s="47"/>
      <c r="E23" s="47"/>
      <c r="F23" s="41">
        <v>0.9</v>
      </c>
      <c r="G23" s="42"/>
      <c r="H23" s="42"/>
      <c r="I23" s="42"/>
      <c r="J23" s="43"/>
    </row>
    <row r="24" spans="1:10" x14ac:dyDescent="0.2">
      <c r="A24" s="30"/>
      <c r="B24" s="49" t="s">
        <v>56</v>
      </c>
      <c r="C24" s="47"/>
      <c r="D24" s="47"/>
      <c r="E24" s="47"/>
      <c r="F24" s="41">
        <v>1.1000000000000001</v>
      </c>
      <c r="G24" s="42"/>
      <c r="H24" s="42"/>
      <c r="I24" s="42"/>
      <c r="J24" s="43"/>
    </row>
    <row r="25" spans="1:10" x14ac:dyDescent="0.2">
      <c r="A25" s="9">
        <v>3</v>
      </c>
      <c r="B25" s="47" t="s">
        <v>29</v>
      </c>
      <c r="C25" s="47"/>
      <c r="D25" s="47"/>
      <c r="E25" s="47"/>
      <c r="F25" s="41">
        <v>1.5</v>
      </c>
      <c r="G25" s="42"/>
      <c r="H25" s="42"/>
      <c r="I25" s="42"/>
      <c r="J25" s="43"/>
    </row>
    <row r="26" spans="1:10" x14ac:dyDescent="0.2">
      <c r="A26" s="9">
        <v>4</v>
      </c>
      <c r="B26" s="47" t="s">
        <v>5</v>
      </c>
      <c r="C26" s="47"/>
      <c r="D26" s="47"/>
      <c r="E26" s="47"/>
      <c r="F26" s="41">
        <v>1.1499999999999999</v>
      </c>
      <c r="G26" s="42"/>
      <c r="H26" s="42"/>
      <c r="I26" s="42"/>
      <c r="J26" s="43"/>
    </row>
    <row r="27" spans="1:10" x14ac:dyDescent="0.2">
      <c r="A27" s="9">
        <v>5</v>
      </c>
      <c r="B27" s="47" t="s">
        <v>6</v>
      </c>
      <c r="C27" s="47"/>
      <c r="D27" s="47"/>
      <c r="E27" s="47"/>
      <c r="F27" s="44">
        <v>0.15</v>
      </c>
      <c r="G27" s="45"/>
      <c r="H27" s="45"/>
      <c r="I27" s="45"/>
      <c r="J27" s="46"/>
    </row>
    <row r="28" spans="1:10" x14ac:dyDescent="0.2">
      <c r="A28" s="9">
        <v>6</v>
      </c>
      <c r="B28" s="56" t="s">
        <v>57</v>
      </c>
      <c r="C28" s="57"/>
      <c r="D28" s="57"/>
      <c r="E28" s="57"/>
      <c r="F28" s="57"/>
      <c r="G28" s="57"/>
      <c r="H28" s="57"/>
      <c r="I28" s="57"/>
      <c r="J28" s="58"/>
    </row>
    <row r="29" spans="1:10" x14ac:dyDescent="0.2">
      <c r="A29" s="8"/>
      <c r="B29" s="47" t="s">
        <v>74</v>
      </c>
      <c r="C29" s="47"/>
      <c r="D29" s="47"/>
      <c r="E29" s="47"/>
      <c r="F29" s="44">
        <v>0.25</v>
      </c>
      <c r="G29" s="45"/>
      <c r="H29" s="45"/>
      <c r="I29" s="45"/>
      <c r="J29" s="46"/>
    </row>
    <row r="30" spans="1:10" x14ac:dyDescent="0.2">
      <c r="A30" s="8"/>
      <c r="B30" s="47" t="s">
        <v>75</v>
      </c>
      <c r="C30" s="47"/>
      <c r="D30" s="47"/>
      <c r="E30" s="47"/>
      <c r="F30" s="44">
        <v>0.3</v>
      </c>
      <c r="G30" s="45"/>
      <c r="H30" s="45"/>
      <c r="I30" s="45"/>
      <c r="J30" s="46"/>
    </row>
    <row r="31" spans="1:10" x14ac:dyDescent="0.2">
      <c r="A31" s="8"/>
      <c r="B31" s="47" t="s">
        <v>76</v>
      </c>
      <c r="C31" s="47"/>
      <c r="D31" s="47"/>
      <c r="E31" s="47"/>
      <c r="F31" s="44">
        <v>0.35</v>
      </c>
      <c r="G31" s="45"/>
      <c r="H31" s="45"/>
      <c r="I31" s="45"/>
      <c r="J31" s="46"/>
    </row>
    <row r="32" spans="1:10" x14ac:dyDescent="0.2">
      <c r="A32" s="8"/>
      <c r="B32" s="47" t="s">
        <v>77</v>
      </c>
      <c r="C32" s="47"/>
      <c r="D32" s="47"/>
      <c r="E32" s="47"/>
      <c r="F32" s="44">
        <v>0.4</v>
      </c>
      <c r="G32" s="45"/>
      <c r="H32" s="45"/>
      <c r="I32" s="45"/>
      <c r="J32" s="46"/>
    </row>
    <row r="33" spans="1:10" x14ac:dyDescent="0.2">
      <c r="A33" s="8"/>
      <c r="B33" s="47" t="s">
        <v>78</v>
      </c>
      <c r="C33" s="47"/>
      <c r="D33" s="47"/>
      <c r="E33" s="47"/>
      <c r="F33" s="44">
        <v>0.45</v>
      </c>
      <c r="G33" s="45"/>
      <c r="H33" s="45"/>
      <c r="I33" s="45"/>
      <c r="J33" s="46"/>
    </row>
    <row r="34" spans="1:10" x14ac:dyDescent="0.2">
      <c r="A34" s="8"/>
      <c r="B34" s="47" t="s">
        <v>86</v>
      </c>
      <c r="C34" s="47"/>
      <c r="D34" s="47"/>
      <c r="E34" s="47"/>
      <c r="F34" s="44">
        <v>0.5</v>
      </c>
      <c r="G34" s="45"/>
      <c r="H34" s="45"/>
      <c r="I34" s="45"/>
      <c r="J34" s="46"/>
    </row>
    <row r="35" spans="1:10" x14ac:dyDescent="0.2">
      <c r="A35" s="8"/>
      <c r="B35" s="47" t="s">
        <v>87</v>
      </c>
      <c r="C35" s="47"/>
      <c r="D35" s="47"/>
      <c r="E35" s="47"/>
      <c r="F35" s="44">
        <v>0.6</v>
      </c>
      <c r="G35" s="45"/>
      <c r="H35" s="45"/>
      <c r="I35" s="45"/>
      <c r="J35" s="46"/>
    </row>
    <row r="36" spans="1:10" x14ac:dyDescent="0.2">
      <c r="A36" s="8"/>
      <c r="B36" s="28"/>
      <c r="C36" s="28"/>
      <c r="D36" s="28"/>
      <c r="E36" s="28"/>
      <c r="F36" s="41"/>
      <c r="G36" s="42"/>
      <c r="H36" s="42"/>
      <c r="I36" s="42"/>
      <c r="J36" s="43"/>
    </row>
    <row r="37" spans="1:10" x14ac:dyDescent="0.2">
      <c r="A37" s="8"/>
      <c r="B37" s="65" t="s">
        <v>12</v>
      </c>
      <c r="C37" s="66"/>
      <c r="D37" s="66"/>
      <c r="E37" s="66"/>
      <c r="F37" s="66"/>
      <c r="G37" s="66"/>
      <c r="H37" s="66"/>
      <c r="I37" s="66"/>
      <c r="J37" s="67"/>
    </row>
    <row r="38" spans="1:10" x14ac:dyDescent="0.2">
      <c r="A38" s="8"/>
      <c r="B38" s="65" t="s">
        <v>7</v>
      </c>
      <c r="C38" s="66"/>
      <c r="D38" s="66"/>
      <c r="E38" s="66"/>
      <c r="F38" s="66"/>
      <c r="G38" s="66"/>
      <c r="H38" s="66"/>
      <c r="I38" s="66"/>
      <c r="J38" s="67"/>
    </row>
    <row r="40" spans="1:10" x14ac:dyDescent="0.2">
      <c r="B40" s="40" t="s">
        <v>40</v>
      </c>
      <c r="C40" s="40"/>
      <c r="D40" s="40"/>
      <c r="E40" s="40"/>
    </row>
    <row r="41" spans="1:10" x14ac:dyDescent="0.2">
      <c r="B41" s="5" t="s">
        <v>34</v>
      </c>
      <c r="C41" s="5" t="s">
        <v>35</v>
      </c>
      <c r="D41" s="5"/>
      <c r="E41" s="5"/>
      <c r="F41" s="5"/>
      <c r="G41" s="5"/>
      <c r="H41" s="5"/>
    </row>
    <row r="42" spans="1:10" x14ac:dyDescent="0.2">
      <c r="B42" s="6" t="s">
        <v>36</v>
      </c>
      <c r="C42" s="5" t="s">
        <v>36</v>
      </c>
      <c r="D42" s="5"/>
      <c r="E42" s="5"/>
      <c r="F42" s="5"/>
      <c r="G42" s="5"/>
      <c r="H42" s="5"/>
    </row>
    <row r="43" spans="1:10" x14ac:dyDescent="0.2">
      <c r="B43" s="7" t="s">
        <v>44</v>
      </c>
      <c r="C43" s="5" t="s">
        <v>44</v>
      </c>
      <c r="D43" s="5"/>
    </row>
    <row r="44" spans="1:10" x14ac:dyDescent="0.2">
      <c r="C44" s="5"/>
      <c r="D44" s="5"/>
    </row>
    <row r="45" spans="1:10" x14ac:dyDescent="0.2">
      <c r="C45" s="5"/>
      <c r="D45" s="5"/>
    </row>
  </sheetData>
  <mergeCells count="61">
    <mergeCell ref="B34:E34"/>
    <mergeCell ref="F33:J33"/>
    <mergeCell ref="F34:J34"/>
    <mergeCell ref="B40:E40"/>
    <mergeCell ref="B35:E35"/>
    <mergeCell ref="B36:E36"/>
    <mergeCell ref="F35:J35"/>
    <mergeCell ref="F36:J36"/>
    <mergeCell ref="B37:J37"/>
    <mergeCell ref="B38:J38"/>
    <mergeCell ref="F25:J25"/>
    <mergeCell ref="F26:J26"/>
    <mergeCell ref="F27:J27"/>
    <mergeCell ref="B32:E32"/>
    <mergeCell ref="B33:E33"/>
    <mergeCell ref="B25:E25"/>
    <mergeCell ref="B26:E26"/>
    <mergeCell ref="B27:E27"/>
    <mergeCell ref="B29:E29"/>
    <mergeCell ref="B30:E30"/>
    <mergeCell ref="B28:J28"/>
    <mergeCell ref="F29:J29"/>
    <mergeCell ref="F30:J30"/>
    <mergeCell ref="F31:J31"/>
    <mergeCell ref="F32:J32"/>
    <mergeCell ref="B31:E31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"/>
  <sheetViews>
    <sheetView view="pageBreakPreview" zoomScaleNormal="100" zoomScaleSheetLayoutView="100" workbookViewId="0">
      <selection activeCell="F31" sqref="F31:J31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" style="7" customWidth="1"/>
    <col min="9" max="9" width="16" style="7" customWidth="1"/>
    <col min="10" max="16384" width="9.140625" style="7"/>
  </cols>
  <sheetData>
    <row r="1" spans="2:10" ht="89.25" customHeight="1" x14ac:dyDescent="0.2">
      <c r="B1" s="24"/>
      <c r="C1" s="24"/>
      <c r="D1" s="24"/>
      <c r="E1" s="24"/>
      <c r="F1" s="68" t="s">
        <v>107</v>
      </c>
      <c r="G1" s="68"/>
      <c r="H1" s="68"/>
      <c r="I1" s="68"/>
      <c r="J1" s="68"/>
    </row>
    <row r="2" spans="2:10" x14ac:dyDescent="0.2">
      <c r="B2" s="25" t="s">
        <v>47</v>
      </c>
      <c r="C2" s="25"/>
      <c r="D2" s="25"/>
      <c r="E2" s="25"/>
      <c r="F2" s="24"/>
      <c r="G2" s="24"/>
      <c r="H2" s="24"/>
    </row>
    <row r="3" spans="2:10" x14ac:dyDescent="0.2">
      <c r="B3" s="25" t="s">
        <v>88</v>
      </c>
      <c r="C3" s="25"/>
      <c r="D3" s="25"/>
      <c r="E3" s="25"/>
      <c r="F3" s="24"/>
      <c r="G3" s="24"/>
      <c r="H3" s="24"/>
    </row>
    <row r="4" spans="2:10" x14ac:dyDescent="0.2">
      <c r="B4" s="25" t="s">
        <v>33</v>
      </c>
      <c r="C4" s="25"/>
      <c r="D4" s="25"/>
      <c r="E4" s="25"/>
      <c r="F4" s="24"/>
      <c r="G4" s="24"/>
      <c r="H4" s="24"/>
    </row>
    <row r="5" spans="2:10" x14ac:dyDescent="0.2">
      <c r="B5" s="24"/>
      <c r="C5" s="24"/>
      <c r="D5" s="24"/>
      <c r="E5" s="24"/>
      <c r="F5" s="24"/>
      <c r="G5" s="24"/>
      <c r="H5" s="24"/>
    </row>
    <row r="6" spans="2:10" x14ac:dyDescent="0.2">
      <c r="B6" s="24"/>
      <c r="C6" s="24"/>
      <c r="D6" s="24"/>
      <c r="E6" s="24"/>
      <c r="F6" s="24"/>
      <c r="G6" s="24"/>
      <c r="H6" s="24"/>
    </row>
    <row r="7" spans="2:10" x14ac:dyDescent="0.2">
      <c r="B7" s="24"/>
      <c r="C7" s="24"/>
      <c r="D7" s="24"/>
      <c r="E7" s="24"/>
      <c r="F7" s="27" t="s">
        <v>108</v>
      </c>
      <c r="G7" s="27"/>
      <c r="H7" s="27"/>
    </row>
    <row r="8" spans="2:10" x14ac:dyDescent="0.2">
      <c r="B8" s="24"/>
      <c r="C8" s="24"/>
      <c r="D8" s="24"/>
      <c r="E8" s="24"/>
      <c r="F8" s="24"/>
      <c r="G8" s="24"/>
      <c r="H8" s="24"/>
    </row>
    <row r="9" spans="2:10" x14ac:dyDescent="0.2">
      <c r="B9" s="26" t="s">
        <v>45</v>
      </c>
      <c r="C9" s="26"/>
      <c r="D9" s="26"/>
      <c r="E9" s="26"/>
      <c r="F9" s="26" t="s">
        <v>46</v>
      </c>
      <c r="G9" s="26"/>
      <c r="H9" s="26"/>
    </row>
    <row r="10" spans="2:10" x14ac:dyDescent="0.2">
      <c r="B10" s="29" t="s">
        <v>17</v>
      </c>
      <c r="C10" s="29"/>
      <c r="D10" s="29"/>
      <c r="E10" s="29"/>
      <c r="F10" s="64">
        <v>9600</v>
      </c>
      <c r="G10" s="64"/>
      <c r="H10" s="64"/>
    </row>
    <row r="11" spans="2:10" x14ac:dyDescent="0.2">
      <c r="B11" s="29" t="s">
        <v>18</v>
      </c>
      <c r="C11" s="29"/>
      <c r="D11" s="29"/>
      <c r="E11" s="29"/>
      <c r="F11" s="64">
        <v>19200</v>
      </c>
      <c r="G11" s="64"/>
      <c r="H11" s="64"/>
    </row>
    <row r="12" spans="2:10" x14ac:dyDescent="0.2">
      <c r="B12" s="29" t="s">
        <v>19</v>
      </c>
      <c r="C12" s="29"/>
      <c r="D12" s="29"/>
      <c r="E12" s="29"/>
      <c r="F12" s="64">
        <v>95400</v>
      </c>
      <c r="G12" s="64"/>
      <c r="H12" s="64"/>
    </row>
    <row r="13" spans="2:10" x14ac:dyDescent="0.2">
      <c r="B13" s="29" t="s">
        <v>20</v>
      </c>
      <c r="C13" s="29"/>
      <c r="D13" s="29"/>
      <c r="E13" s="29"/>
      <c r="F13" s="64">
        <v>74000</v>
      </c>
      <c r="G13" s="64"/>
      <c r="H13" s="64"/>
    </row>
    <row r="14" spans="2:10" x14ac:dyDescent="0.2">
      <c r="B14" s="29" t="s">
        <v>21</v>
      </c>
      <c r="C14" s="29"/>
      <c r="D14" s="29"/>
      <c r="E14" s="29"/>
      <c r="F14" s="64">
        <v>83800</v>
      </c>
      <c r="G14" s="64"/>
      <c r="H14" s="64"/>
    </row>
    <row r="15" spans="2:10" x14ac:dyDescent="0.2">
      <c r="B15" s="29" t="s">
        <v>28</v>
      </c>
      <c r="C15" s="29"/>
      <c r="D15" s="29"/>
      <c r="E15" s="29"/>
      <c r="F15" s="64">
        <v>30000</v>
      </c>
      <c r="G15" s="64"/>
      <c r="H15" s="64"/>
    </row>
    <row r="18" spans="1:10" x14ac:dyDescent="0.2">
      <c r="B18" s="25" t="s">
        <v>27</v>
      </c>
      <c r="C18" s="25"/>
      <c r="D18" s="25"/>
      <c r="E18" s="25"/>
      <c r="F18" s="25"/>
      <c r="G18" s="25"/>
      <c r="H18" s="25"/>
    </row>
    <row r="20" spans="1:10" x14ac:dyDescent="0.2">
      <c r="A20" s="30">
        <v>1</v>
      </c>
      <c r="B20" s="20" t="s">
        <v>2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2">
      <c r="A21" s="30"/>
      <c r="B21" s="8" t="s">
        <v>49</v>
      </c>
      <c r="C21" s="34" t="s">
        <v>104</v>
      </c>
      <c r="D21" s="35"/>
      <c r="E21" s="36"/>
      <c r="F21" s="19" t="s">
        <v>50</v>
      </c>
      <c r="G21" s="19" t="s">
        <v>51</v>
      </c>
      <c r="H21" s="19" t="s">
        <v>52</v>
      </c>
      <c r="I21" s="19" t="s">
        <v>53</v>
      </c>
      <c r="J21" s="19" t="s">
        <v>54</v>
      </c>
    </row>
    <row r="22" spans="1:10" x14ac:dyDescent="0.2">
      <c r="A22" s="30"/>
      <c r="B22" s="8" t="s">
        <v>55</v>
      </c>
      <c r="C22" s="34">
        <v>0.6</v>
      </c>
      <c r="D22" s="35"/>
      <c r="E22" s="36"/>
      <c r="F22" s="21">
        <v>0.8</v>
      </c>
      <c r="G22" s="10">
        <v>1</v>
      </c>
      <c r="H22" s="21">
        <v>1.5</v>
      </c>
      <c r="I22" s="10">
        <v>2</v>
      </c>
      <c r="J22" s="21">
        <v>2.6</v>
      </c>
    </row>
    <row r="23" spans="1:10" x14ac:dyDescent="0.2">
      <c r="A23" s="30">
        <v>2</v>
      </c>
      <c r="B23" s="47" t="s">
        <v>3</v>
      </c>
      <c r="C23" s="47"/>
      <c r="D23" s="47"/>
      <c r="E23" s="47"/>
      <c r="F23" s="32">
        <v>0.9</v>
      </c>
      <c r="G23" s="51"/>
      <c r="H23" s="51"/>
      <c r="I23" s="51"/>
      <c r="J23" s="52"/>
    </row>
    <row r="24" spans="1:10" x14ac:dyDescent="0.2">
      <c r="A24" s="30"/>
      <c r="B24" s="49" t="s">
        <v>56</v>
      </c>
      <c r="C24" s="47"/>
      <c r="D24" s="47"/>
      <c r="E24" s="47"/>
      <c r="F24" s="32">
        <v>1.1000000000000001</v>
      </c>
      <c r="G24" s="51"/>
      <c r="H24" s="51"/>
      <c r="I24" s="51"/>
      <c r="J24" s="52"/>
    </row>
    <row r="25" spans="1:10" x14ac:dyDescent="0.2">
      <c r="A25" s="9">
        <v>3</v>
      </c>
      <c r="B25" s="47" t="s">
        <v>29</v>
      </c>
      <c r="C25" s="47"/>
      <c r="D25" s="47"/>
      <c r="E25" s="47"/>
      <c r="F25" s="32">
        <v>1.5</v>
      </c>
      <c r="G25" s="51"/>
      <c r="H25" s="51"/>
      <c r="I25" s="51"/>
      <c r="J25" s="52"/>
    </row>
    <row r="26" spans="1:10" x14ac:dyDescent="0.2">
      <c r="A26" s="9">
        <v>4</v>
      </c>
      <c r="B26" s="47" t="s">
        <v>5</v>
      </c>
      <c r="C26" s="47"/>
      <c r="D26" s="47"/>
      <c r="E26" s="47"/>
      <c r="F26" s="32">
        <v>1.1499999999999999</v>
      </c>
      <c r="G26" s="51"/>
      <c r="H26" s="51"/>
      <c r="I26" s="51"/>
      <c r="J26" s="52"/>
    </row>
    <row r="27" spans="1:10" x14ac:dyDescent="0.2">
      <c r="A27" s="9">
        <v>5</v>
      </c>
      <c r="B27" s="47" t="s">
        <v>6</v>
      </c>
      <c r="C27" s="47"/>
      <c r="D27" s="47"/>
      <c r="E27" s="47"/>
      <c r="F27" s="53">
        <v>0.15</v>
      </c>
      <c r="G27" s="54"/>
      <c r="H27" s="54"/>
      <c r="I27" s="54"/>
      <c r="J27" s="55"/>
    </row>
    <row r="28" spans="1:10" x14ac:dyDescent="0.2">
      <c r="A28" s="9">
        <v>6</v>
      </c>
      <c r="B28" s="50" t="s">
        <v>57</v>
      </c>
      <c r="C28" s="50"/>
      <c r="D28" s="50"/>
      <c r="E28" s="50"/>
      <c r="F28" s="32"/>
      <c r="G28" s="51"/>
      <c r="H28" s="51"/>
      <c r="I28" s="51"/>
      <c r="J28" s="52"/>
    </row>
    <row r="29" spans="1:10" x14ac:dyDescent="0.2">
      <c r="A29" s="8"/>
      <c r="B29" s="47" t="s">
        <v>79</v>
      </c>
      <c r="C29" s="47"/>
      <c r="D29" s="47"/>
      <c r="E29" s="47"/>
      <c r="F29" s="53">
        <v>0.25</v>
      </c>
      <c r="G29" s="54"/>
      <c r="H29" s="54"/>
      <c r="I29" s="54"/>
      <c r="J29" s="55"/>
    </row>
    <row r="30" spans="1:10" x14ac:dyDescent="0.2">
      <c r="A30" s="8"/>
      <c r="B30" s="47" t="s">
        <v>80</v>
      </c>
      <c r="C30" s="47"/>
      <c r="D30" s="47"/>
      <c r="E30" s="47"/>
      <c r="F30" s="53">
        <v>0.3</v>
      </c>
      <c r="G30" s="54"/>
      <c r="H30" s="54"/>
      <c r="I30" s="54"/>
      <c r="J30" s="55"/>
    </row>
    <row r="31" spans="1:10" x14ac:dyDescent="0.2">
      <c r="A31" s="8"/>
      <c r="B31" s="47" t="s">
        <v>81</v>
      </c>
      <c r="C31" s="47"/>
      <c r="D31" s="47"/>
      <c r="E31" s="47"/>
      <c r="F31" s="53">
        <v>0.35</v>
      </c>
      <c r="G31" s="54"/>
      <c r="H31" s="54"/>
      <c r="I31" s="54"/>
      <c r="J31" s="55"/>
    </row>
    <row r="32" spans="1:10" x14ac:dyDescent="0.2">
      <c r="A32" s="8"/>
      <c r="B32" s="47" t="s">
        <v>82</v>
      </c>
      <c r="C32" s="47"/>
      <c r="D32" s="47"/>
      <c r="E32" s="47"/>
      <c r="F32" s="53">
        <v>0.4</v>
      </c>
      <c r="G32" s="54"/>
      <c r="H32" s="54"/>
      <c r="I32" s="54"/>
      <c r="J32" s="55"/>
    </row>
    <row r="33" spans="1:10" x14ac:dyDescent="0.2">
      <c r="A33" s="8"/>
      <c r="B33" s="47" t="s">
        <v>83</v>
      </c>
      <c r="C33" s="47"/>
      <c r="D33" s="47"/>
      <c r="E33" s="47"/>
      <c r="F33" s="53">
        <v>0.45</v>
      </c>
      <c r="G33" s="54"/>
      <c r="H33" s="54"/>
      <c r="I33" s="54"/>
      <c r="J33" s="55"/>
    </row>
    <row r="34" spans="1:10" x14ac:dyDescent="0.2">
      <c r="A34" s="8"/>
      <c r="B34" s="47" t="s">
        <v>84</v>
      </c>
      <c r="C34" s="47"/>
      <c r="D34" s="47"/>
      <c r="E34" s="47"/>
      <c r="F34" s="53">
        <v>0.5</v>
      </c>
      <c r="G34" s="54"/>
      <c r="H34" s="54"/>
      <c r="I34" s="54"/>
      <c r="J34" s="55"/>
    </row>
    <row r="35" spans="1:10" x14ac:dyDescent="0.2">
      <c r="A35" s="8"/>
      <c r="B35" s="47" t="s">
        <v>85</v>
      </c>
      <c r="C35" s="47"/>
      <c r="D35" s="47"/>
      <c r="E35" s="47"/>
      <c r="F35" s="53">
        <v>0.6</v>
      </c>
      <c r="G35" s="54"/>
      <c r="H35" s="54"/>
      <c r="I35" s="54"/>
      <c r="J35" s="55"/>
    </row>
    <row r="36" spans="1:10" x14ac:dyDescent="0.2">
      <c r="A36" s="8"/>
      <c r="B36" s="30"/>
      <c r="C36" s="30"/>
      <c r="D36" s="30"/>
      <c r="E36" s="30"/>
      <c r="F36" s="41"/>
      <c r="G36" s="42"/>
      <c r="H36" s="42"/>
      <c r="I36" s="42"/>
      <c r="J36" s="43"/>
    </row>
    <row r="37" spans="1:10" x14ac:dyDescent="0.2">
      <c r="A37" s="8"/>
      <c r="B37" s="65" t="s">
        <v>12</v>
      </c>
      <c r="C37" s="66"/>
      <c r="D37" s="66"/>
      <c r="E37" s="66"/>
      <c r="F37" s="66"/>
      <c r="G37" s="66"/>
      <c r="H37" s="66"/>
      <c r="I37" s="66"/>
      <c r="J37" s="67"/>
    </row>
    <row r="38" spans="1:10" x14ac:dyDescent="0.2">
      <c r="A38" s="8"/>
      <c r="B38" s="65" t="s">
        <v>7</v>
      </c>
      <c r="C38" s="66"/>
      <c r="D38" s="66"/>
      <c r="E38" s="66"/>
      <c r="F38" s="66"/>
      <c r="G38" s="66"/>
      <c r="H38" s="66"/>
      <c r="I38" s="66"/>
      <c r="J38" s="67"/>
    </row>
  </sheetData>
  <mergeCells count="61">
    <mergeCell ref="B37:J37"/>
    <mergeCell ref="B38:J38"/>
    <mergeCell ref="B34:E34"/>
    <mergeCell ref="B35:E35"/>
    <mergeCell ref="B36:E36"/>
    <mergeCell ref="F34:J34"/>
    <mergeCell ref="F35:J35"/>
    <mergeCell ref="F36:J36"/>
    <mergeCell ref="B31:E31"/>
    <mergeCell ref="B32:E32"/>
    <mergeCell ref="B33:E33"/>
    <mergeCell ref="F31:J31"/>
    <mergeCell ref="F32:J32"/>
    <mergeCell ref="F33:J33"/>
    <mergeCell ref="B28:E28"/>
    <mergeCell ref="B29:E29"/>
    <mergeCell ref="B30:E30"/>
    <mergeCell ref="F28:J28"/>
    <mergeCell ref="F29:J29"/>
    <mergeCell ref="F30:J30"/>
    <mergeCell ref="B25:E25"/>
    <mergeCell ref="B26:E26"/>
    <mergeCell ref="B27:E27"/>
    <mergeCell ref="F25:J25"/>
    <mergeCell ref="F26:J26"/>
    <mergeCell ref="F27:J27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4"/>
  <sheetViews>
    <sheetView topLeftCell="A4" workbookViewId="0">
      <selection activeCell="O20" sqref="O20"/>
    </sheetView>
  </sheetViews>
  <sheetFormatPr defaultColWidth="8.85546875" defaultRowHeight="14.25" x14ac:dyDescent="0.2"/>
  <cols>
    <col min="1" max="1" width="8.85546875" style="1"/>
    <col min="2" max="5" width="15.7109375" style="1" customWidth="1"/>
    <col min="6" max="6" width="10.42578125" style="1" customWidth="1"/>
    <col min="7" max="7" width="6.5703125" style="1" customWidth="1"/>
    <col min="8" max="10" width="10.7109375" style="1" customWidth="1"/>
    <col min="11" max="11" width="13.140625" style="1" customWidth="1"/>
    <col min="12" max="14" width="8.85546875" style="1"/>
    <col min="15" max="15" width="11.42578125" style="1" customWidth="1"/>
    <col min="16" max="16384" width="8.85546875" style="1"/>
  </cols>
  <sheetData>
    <row r="1" spans="2:27" ht="123.75" customHeight="1" x14ac:dyDescent="0.2">
      <c r="B1" s="71"/>
      <c r="C1" s="71"/>
      <c r="D1" s="71"/>
      <c r="E1" s="71"/>
      <c r="F1" s="72" t="s">
        <v>98</v>
      </c>
      <c r="G1" s="72"/>
      <c r="H1" s="72"/>
      <c r="I1" s="72"/>
      <c r="J1" s="72"/>
      <c r="K1" s="72"/>
    </row>
    <row r="2" spans="2:27" s="4" customForma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</row>
    <row r="3" spans="2:27" s="4" customForma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2:27" s="4" customFormat="1" x14ac:dyDescent="0.25">
      <c r="B4" s="69"/>
      <c r="C4" s="69"/>
      <c r="D4" s="69"/>
      <c r="E4" s="69"/>
      <c r="F4" s="70" t="s">
        <v>31</v>
      </c>
      <c r="G4" s="70"/>
      <c r="H4" s="70"/>
      <c r="I4" s="70"/>
      <c r="J4" s="70"/>
      <c r="K4" s="70"/>
    </row>
    <row r="5" spans="2:27" s="4" customFormat="1" ht="24" customHeight="1" x14ac:dyDescent="0.25">
      <c r="B5" s="74" t="s">
        <v>99</v>
      </c>
      <c r="C5" s="74"/>
      <c r="D5" s="74"/>
      <c r="E5" s="74"/>
      <c r="F5" s="74"/>
      <c r="G5" s="74"/>
      <c r="H5" s="74"/>
      <c r="I5" s="74"/>
      <c r="J5" s="74"/>
      <c r="K5" s="74"/>
    </row>
    <row r="6" spans="2:27" s="4" customFormat="1" ht="15" customHeight="1" x14ac:dyDescent="0.25">
      <c r="B6" s="75" t="s">
        <v>14</v>
      </c>
      <c r="C6" s="75"/>
      <c r="D6" s="75"/>
      <c r="E6" s="75"/>
      <c r="F6" s="76"/>
      <c r="G6" s="76"/>
      <c r="H6" s="76"/>
      <c r="I6" s="76"/>
      <c r="J6" s="76"/>
      <c r="K6" s="76"/>
    </row>
    <row r="7" spans="2:27" s="4" customFormat="1" ht="15" customHeight="1" x14ac:dyDescent="0.25">
      <c r="B7" s="75" t="s">
        <v>9</v>
      </c>
      <c r="C7" s="75"/>
      <c r="D7" s="75"/>
      <c r="E7" s="75"/>
      <c r="F7" s="76"/>
      <c r="G7" s="76"/>
      <c r="H7" s="76"/>
      <c r="I7" s="76"/>
      <c r="J7" s="76"/>
      <c r="K7" s="76"/>
    </row>
    <row r="8" spans="2:27" s="4" customFormat="1" ht="15" customHeight="1" x14ac:dyDescent="0.25">
      <c r="B8" s="75" t="s">
        <v>15</v>
      </c>
      <c r="C8" s="75"/>
      <c r="D8" s="75"/>
      <c r="E8" s="75"/>
      <c r="F8" s="76"/>
      <c r="G8" s="76"/>
      <c r="H8" s="76"/>
      <c r="I8" s="76"/>
      <c r="J8" s="76"/>
      <c r="K8" s="76"/>
    </row>
    <row r="9" spans="2:27" s="4" customFormat="1" ht="15" customHeight="1" x14ac:dyDescent="0.25">
      <c r="B9" s="75" t="s">
        <v>32</v>
      </c>
      <c r="C9" s="75"/>
      <c r="D9" s="75"/>
      <c r="E9" s="75"/>
      <c r="F9" s="76"/>
      <c r="G9" s="76"/>
      <c r="H9" s="76"/>
      <c r="I9" s="76"/>
      <c r="J9" s="76"/>
      <c r="K9" s="76"/>
    </row>
    <row r="10" spans="2:27" s="4" customFormat="1" ht="15" customHeight="1" x14ac:dyDescent="0.25">
      <c r="B10" s="75" t="s">
        <v>1</v>
      </c>
      <c r="C10" s="75" t="s">
        <v>1</v>
      </c>
      <c r="D10" s="75" t="s">
        <v>1</v>
      </c>
      <c r="E10" s="75" t="s">
        <v>1</v>
      </c>
      <c r="F10" s="76"/>
      <c r="G10" s="76"/>
      <c r="H10" s="76"/>
      <c r="I10" s="76"/>
      <c r="J10" s="76"/>
      <c r="K10" s="76"/>
    </row>
    <row r="11" spans="2:27" s="4" customFormat="1" ht="15" customHeight="1" x14ac:dyDescent="0.25">
      <c r="B11" s="75" t="s">
        <v>16</v>
      </c>
      <c r="C11" s="75" t="s">
        <v>16</v>
      </c>
      <c r="D11" s="75" t="s">
        <v>16</v>
      </c>
      <c r="E11" s="75" t="s">
        <v>16</v>
      </c>
      <c r="F11" s="76"/>
      <c r="G11" s="76"/>
      <c r="H11" s="76"/>
      <c r="I11" s="76"/>
      <c r="J11" s="76"/>
      <c r="K11" s="76"/>
    </row>
    <row r="12" spans="2:27" s="4" customFormat="1" ht="15" customHeight="1" x14ac:dyDescent="0.25">
      <c r="B12" s="75" t="s">
        <v>33</v>
      </c>
      <c r="C12" s="75"/>
      <c r="D12" s="75"/>
      <c r="E12" s="75"/>
      <c r="F12" s="76"/>
      <c r="G12" s="76"/>
      <c r="H12" s="76"/>
      <c r="I12" s="76"/>
      <c r="J12" s="76"/>
      <c r="K12" s="76"/>
    </row>
    <row r="13" spans="2:27" ht="15" customHeight="1" x14ac:dyDescent="0.2">
      <c r="B13" s="77"/>
      <c r="C13" s="77"/>
      <c r="D13" s="77"/>
      <c r="E13" s="77"/>
      <c r="F13" s="76"/>
      <c r="G13" s="76"/>
      <c r="H13" s="76"/>
      <c r="I13" s="76"/>
      <c r="J13" s="76"/>
      <c r="K13" s="76"/>
    </row>
    <row r="14" spans="2:27" ht="31.5" customHeight="1" x14ac:dyDescent="0.2">
      <c r="B14" s="78" t="s">
        <v>93</v>
      </c>
      <c r="C14" s="78"/>
      <c r="D14" s="78"/>
      <c r="E14" s="78"/>
      <c r="F14" s="78" t="s">
        <v>94</v>
      </c>
      <c r="G14" s="78"/>
      <c r="H14" s="78"/>
      <c r="I14" s="78"/>
      <c r="J14" s="78"/>
      <c r="K14" s="78"/>
    </row>
    <row r="15" spans="2:27" ht="28.5" customHeight="1" x14ac:dyDescent="0.2">
      <c r="B15" s="30">
        <v>28</v>
      </c>
      <c r="C15" s="30"/>
      <c r="D15" s="30"/>
      <c r="E15" s="30"/>
      <c r="F15" s="79">
        <v>1680000</v>
      </c>
      <c r="G15" s="79"/>
      <c r="H15" s="79"/>
      <c r="I15" s="79"/>
      <c r="J15" s="79"/>
      <c r="K15" s="79"/>
      <c r="O15" s="79">
        <f>B15*(15000*4+15000)</f>
        <v>2100000</v>
      </c>
      <c r="P15" s="79"/>
      <c r="Q15" s="79"/>
      <c r="R15" s="79"/>
      <c r="S15" s="79"/>
      <c r="T15" s="79"/>
      <c r="U15" s="16">
        <v>0.15</v>
      </c>
      <c r="V15" s="79">
        <f>O15*(100%-U15)</f>
        <v>1785000</v>
      </c>
      <c r="W15" s="79"/>
      <c r="X15" s="79"/>
      <c r="Y15" s="79"/>
      <c r="Z15" s="79"/>
      <c r="AA15" s="79"/>
    </row>
    <row r="16" spans="2:27" ht="15.75" customHeight="1" x14ac:dyDescent="0.2">
      <c r="B16" s="80" t="s">
        <v>100</v>
      </c>
      <c r="C16" s="80"/>
      <c r="D16" s="80"/>
      <c r="E16" s="80"/>
      <c r="F16" s="80"/>
      <c r="G16" s="80"/>
      <c r="H16" s="80"/>
      <c r="I16" s="80"/>
      <c r="J16" s="80"/>
      <c r="K16" s="80"/>
    </row>
    <row r="17" spans="2:27" ht="17.25" customHeight="1" x14ac:dyDescent="0.2">
      <c r="B17" s="73" t="s">
        <v>96</v>
      </c>
      <c r="C17" s="73"/>
      <c r="D17" s="73"/>
      <c r="E17" s="73"/>
      <c r="F17" s="73"/>
      <c r="G17" s="73"/>
      <c r="H17" s="73"/>
      <c r="I17" s="73"/>
      <c r="J17" s="73"/>
      <c r="K17" s="73"/>
    </row>
    <row r="18" spans="2:27" s="4" customFormat="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27" s="4" customFormat="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27" s="4" customFormat="1" ht="24.75" customHeight="1" x14ac:dyDescent="0.25">
      <c r="B20" s="74" t="s">
        <v>101</v>
      </c>
      <c r="C20" s="74"/>
      <c r="D20" s="74"/>
      <c r="E20" s="74"/>
      <c r="F20" s="74"/>
      <c r="G20" s="74"/>
      <c r="H20" s="74"/>
      <c r="I20" s="74"/>
      <c r="J20" s="74"/>
      <c r="K20" s="74"/>
    </row>
    <row r="21" spans="2:27" s="4" customFormat="1" ht="15" customHeight="1" x14ac:dyDescent="0.25">
      <c r="B21" s="75" t="s">
        <v>14</v>
      </c>
      <c r="C21" s="75"/>
      <c r="D21" s="75"/>
      <c r="E21" s="75"/>
      <c r="F21" s="76"/>
      <c r="G21" s="76"/>
      <c r="H21" s="76"/>
      <c r="I21" s="76"/>
      <c r="J21" s="76"/>
      <c r="K21" s="76"/>
    </row>
    <row r="22" spans="2:27" s="4" customFormat="1" ht="15" customHeight="1" x14ac:dyDescent="0.25">
      <c r="B22" s="75" t="s">
        <v>15</v>
      </c>
      <c r="C22" s="75"/>
      <c r="D22" s="75"/>
      <c r="E22" s="75"/>
      <c r="F22" s="76"/>
      <c r="G22" s="76"/>
      <c r="H22" s="76"/>
      <c r="I22" s="76"/>
      <c r="J22" s="76"/>
      <c r="K22" s="76"/>
    </row>
    <row r="23" spans="2:27" s="4" customFormat="1" ht="15" customHeight="1" x14ac:dyDescent="0.25">
      <c r="B23" s="75" t="s">
        <v>32</v>
      </c>
      <c r="C23" s="75"/>
      <c r="D23" s="75"/>
      <c r="E23" s="75"/>
      <c r="F23" s="76"/>
      <c r="G23" s="76"/>
      <c r="H23" s="76"/>
      <c r="I23" s="76"/>
      <c r="J23" s="76"/>
      <c r="K23" s="76"/>
    </row>
    <row r="24" spans="2:27" s="4" customFormat="1" ht="15" customHeight="1" x14ac:dyDescent="0.25">
      <c r="B24" s="75" t="s">
        <v>1</v>
      </c>
      <c r="C24" s="75" t="s">
        <v>1</v>
      </c>
      <c r="D24" s="75" t="s">
        <v>1</v>
      </c>
      <c r="E24" s="75" t="s">
        <v>1</v>
      </c>
      <c r="F24" s="76"/>
      <c r="G24" s="76"/>
      <c r="H24" s="76"/>
      <c r="I24" s="76"/>
      <c r="J24" s="76"/>
      <c r="K24" s="76"/>
    </row>
    <row r="25" spans="2:27" s="4" customFormat="1" ht="15" customHeight="1" x14ac:dyDescent="0.25">
      <c r="B25" s="75" t="s">
        <v>16</v>
      </c>
      <c r="C25" s="75" t="s">
        <v>16</v>
      </c>
      <c r="D25" s="75" t="s">
        <v>16</v>
      </c>
      <c r="E25" s="75" t="s">
        <v>16</v>
      </c>
      <c r="F25" s="76"/>
      <c r="G25" s="76"/>
      <c r="H25" s="76"/>
      <c r="I25" s="76"/>
      <c r="J25" s="76"/>
      <c r="K25" s="76"/>
    </row>
    <row r="26" spans="2:27" s="4" customFormat="1" ht="15" customHeight="1" x14ac:dyDescent="0.25">
      <c r="B26" s="75" t="s">
        <v>33</v>
      </c>
      <c r="C26" s="75"/>
      <c r="D26" s="75"/>
      <c r="E26" s="75"/>
      <c r="F26" s="76"/>
      <c r="G26" s="76"/>
      <c r="H26" s="76"/>
      <c r="I26" s="76"/>
      <c r="J26" s="76"/>
      <c r="K26" s="76"/>
    </row>
    <row r="27" spans="2:27" ht="15" customHeight="1" x14ac:dyDescent="0.2">
      <c r="B27" s="77"/>
      <c r="C27" s="77"/>
      <c r="D27" s="77"/>
      <c r="E27" s="77"/>
      <c r="F27" s="76"/>
      <c r="G27" s="76"/>
      <c r="H27" s="76"/>
      <c r="I27" s="76"/>
      <c r="J27" s="76"/>
      <c r="K27" s="76"/>
    </row>
    <row r="28" spans="2:27" ht="31.5" customHeight="1" x14ac:dyDescent="0.2">
      <c r="B28" s="78" t="s">
        <v>93</v>
      </c>
      <c r="C28" s="78"/>
      <c r="D28" s="78"/>
      <c r="E28" s="78"/>
      <c r="F28" s="78" t="s">
        <v>94</v>
      </c>
      <c r="G28" s="78"/>
      <c r="H28" s="78"/>
      <c r="I28" s="78"/>
      <c r="J28" s="78"/>
      <c r="K28" s="78"/>
    </row>
    <row r="29" spans="2:27" ht="28.5" customHeight="1" x14ac:dyDescent="0.2">
      <c r="B29" s="30">
        <v>28</v>
      </c>
      <c r="C29" s="30"/>
      <c r="D29" s="30"/>
      <c r="E29" s="30"/>
      <c r="F29" s="79">
        <v>1050000</v>
      </c>
      <c r="G29" s="79"/>
      <c r="H29" s="79"/>
      <c r="I29" s="79"/>
      <c r="J29" s="79"/>
      <c r="K29" s="79"/>
      <c r="O29" s="17"/>
      <c r="P29" s="17"/>
      <c r="Q29" s="17"/>
      <c r="R29" s="17"/>
      <c r="S29" s="17"/>
      <c r="T29" s="17"/>
      <c r="U29" s="16"/>
      <c r="V29" s="17"/>
      <c r="W29" s="17"/>
      <c r="X29" s="17"/>
      <c r="Y29" s="17"/>
      <c r="Z29" s="17"/>
      <c r="AA29" s="17"/>
    </row>
    <row r="30" spans="2:27" ht="15.75" customHeight="1" x14ac:dyDescent="0.2">
      <c r="B30" s="80" t="s">
        <v>100</v>
      </c>
      <c r="C30" s="80"/>
      <c r="D30" s="80"/>
      <c r="E30" s="80"/>
      <c r="F30" s="80"/>
      <c r="G30" s="80"/>
      <c r="H30" s="80"/>
      <c r="I30" s="80"/>
      <c r="J30" s="80"/>
      <c r="K30" s="80"/>
    </row>
    <row r="31" spans="2:27" ht="17.25" customHeight="1" x14ac:dyDescent="0.2">
      <c r="B31" s="73" t="s">
        <v>96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2:27" s="4" customFormat="1" x14ac:dyDescent="0.25">
      <c r="B32" s="13"/>
      <c r="C32" s="13"/>
      <c r="D32" s="13"/>
      <c r="E32" s="13"/>
      <c r="F32" s="14"/>
      <c r="G32" s="14"/>
      <c r="H32" s="14"/>
      <c r="I32" s="14"/>
      <c r="J32" s="14"/>
      <c r="K32" s="14"/>
    </row>
    <row r="33" spans="2:11" s="4" customFormat="1" x14ac:dyDescent="0.25">
      <c r="B33" s="13"/>
      <c r="C33" s="13"/>
      <c r="D33" s="13"/>
      <c r="E33" s="13"/>
      <c r="F33" s="14"/>
      <c r="G33" s="14"/>
      <c r="H33" s="14"/>
      <c r="I33" s="14"/>
      <c r="J33" s="14"/>
      <c r="K33" s="14"/>
    </row>
    <row r="34" spans="2:11" s="4" customFormat="1" ht="24" customHeight="1" x14ac:dyDescent="0.25">
      <c r="B34" s="74" t="s">
        <v>102</v>
      </c>
      <c r="C34" s="74"/>
      <c r="D34" s="74"/>
      <c r="E34" s="74"/>
      <c r="F34" s="74"/>
      <c r="G34" s="74"/>
      <c r="H34" s="74"/>
      <c r="I34" s="74"/>
      <c r="J34" s="74"/>
      <c r="K34" s="74"/>
    </row>
    <row r="35" spans="2:11" s="4" customFormat="1" ht="15" customHeight="1" x14ac:dyDescent="0.25">
      <c r="B35" s="75" t="s">
        <v>14</v>
      </c>
      <c r="C35" s="75"/>
      <c r="D35" s="75"/>
      <c r="E35" s="75"/>
      <c r="F35" s="76"/>
      <c r="G35" s="76"/>
      <c r="H35" s="76"/>
      <c r="I35" s="76"/>
      <c r="J35" s="76"/>
      <c r="K35" s="76"/>
    </row>
    <row r="36" spans="2:11" s="4" customFormat="1" ht="15" customHeight="1" x14ac:dyDescent="0.25">
      <c r="B36" s="75" t="s">
        <v>9</v>
      </c>
      <c r="C36" s="75"/>
      <c r="D36" s="75"/>
      <c r="E36" s="75"/>
      <c r="F36" s="76"/>
      <c r="G36" s="76"/>
      <c r="H36" s="76"/>
      <c r="I36" s="76"/>
      <c r="J36" s="76"/>
      <c r="K36" s="76"/>
    </row>
    <row r="37" spans="2:11" s="4" customFormat="1" ht="15" customHeight="1" x14ac:dyDescent="0.25">
      <c r="B37" s="75" t="s">
        <v>15</v>
      </c>
      <c r="C37" s="75"/>
      <c r="D37" s="75"/>
      <c r="E37" s="75"/>
      <c r="F37" s="76"/>
      <c r="G37" s="76"/>
      <c r="H37" s="76"/>
      <c r="I37" s="76"/>
      <c r="J37" s="76"/>
      <c r="K37" s="76"/>
    </row>
    <row r="38" spans="2:11" s="4" customFormat="1" ht="15" customHeight="1" x14ac:dyDescent="0.25">
      <c r="B38" s="75" t="s">
        <v>32</v>
      </c>
      <c r="C38" s="75"/>
      <c r="D38" s="75"/>
      <c r="E38" s="75"/>
      <c r="F38" s="76"/>
      <c r="G38" s="76"/>
      <c r="H38" s="76"/>
      <c r="I38" s="76"/>
      <c r="J38" s="76"/>
      <c r="K38" s="76"/>
    </row>
    <row r="39" spans="2:11" s="4" customFormat="1" ht="15" customHeight="1" x14ac:dyDescent="0.25">
      <c r="B39" s="75" t="s">
        <v>1</v>
      </c>
      <c r="C39" s="75" t="s">
        <v>1</v>
      </c>
      <c r="D39" s="75" t="s">
        <v>1</v>
      </c>
      <c r="E39" s="75" t="s">
        <v>1</v>
      </c>
      <c r="F39" s="76"/>
      <c r="G39" s="76"/>
      <c r="H39" s="76"/>
      <c r="I39" s="76"/>
      <c r="J39" s="76"/>
      <c r="K39" s="76"/>
    </row>
    <row r="40" spans="2:11" s="4" customFormat="1" ht="15" customHeight="1" x14ac:dyDescent="0.25">
      <c r="B40" s="75" t="s">
        <v>16</v>
      </c>
      <c r="C40" s="75" t="s">
        <v>16</v>
      </c>
      <c r="D40" s="75" t="s">
        <v>16</v>
      </c>
      <c r="E40" s="75" t="s">
        <v>16</v>
      </c>
      <c r="F40" s="76"/>
      <c r="G40" s="76"/>
      <c r="H40" s="76"/>
      <c r="I40" s="76"/>
      <c r="J40" s="76"/>
      <c r="K40" s="76"/>
    </row>
    <row r="41" spans="2:11" s="4" customFormat="1" ht="15" customHeight="1" x14ac:dyDescent="0.25">
      <c r="B41" s="75" t="s">
        <v>33</v>
      </c>
      <c r="C41" s="75"/>
      <c r="D41" s="75"/>
      <c r="E41" s="75"/>
      <c r="F41" s="76"/>
      <c r="G41" s="76"/>
      <c r="H41" s="76"/>
      <c r="I41" s="76"/>
      <c r="J41" s="76"/>
      <c r="K41" s="76"/>
    </row>
    <row r="42" spans="2:11" ht="15" customHeight="1" x14ac:dyDescent="0.2">
      <c r="B42" s="77"/>
      <c r="C42" s="77"/>
      <c r="D42" s="77"/>
      <c r="E42" s="77"/>
      <c r="F42" s="76"/>
      <c r="G42" s="76"/>
      <c r="H42" s="76"/>
      <c r="I42" s="76"/>
      <c r="J42" s="76"/>
      <c r="K42" s="76"/>
    </row>
    <row r="43" spans="2:11" ht="31.5" customHeight="1" x14ac:dyDescent="0.2">
      <c r="B43" s="78" t="s">
        <v>93</v>
      </c>
      <c r="C43" s="78"/>
      <c r="D43" s="78"/>
      <c r="E43" s="78"/>
      <c r="F43" s="78" t="s">
        <v>94</v>
      </c>
      <c r="G43" s="78"/>
      <c r="H43" s="78"/>
      <c r="I43" s="78"/>
      <c r="J43" s="78"/>
      <c r="K43" s="78"/>
    </row>
    <row r="44" spans="2:11" ht="28.5" customHeight="1" x14ac:dyDescent="0.2">
      <c r="B44" s="30">
        <v>20</v>
      </c>
      <c r="C44" s="30"/>
      <c r="D44" s="30"/>
      <c r="E44" s="30"/>
      <c r="F44" s="79">
        <v>1300000</v>
      </c>
      <c r="G44" s="79"/>
      <c r="H44" s="79"/>
      <c r="I44" s="79"/>
      <c r="J44" s="79"/>
      <c r="K44" s="79"/>
    </row>
    <row r="45" spans="2:11" ht="15.75" customHeight="1" x14ac:dyDescent="0.2">
      <c r="B45" s="80" t="s">
        <v>100</v>
      </c>
      <c r="C45" s="80"/>
      <c r="D45" s="80"/>
      <c r="E45" s="80"/>
      <c r="F45" s="80"/>
      <c r="G45" s="80"/>
      <c r="H45" s="80"/>
      <c r="I45" s="80"/>
      <c r="J45" s="80"/>
      <c r="K45" s="80"/>
    </row>
    <row r="46" spans="2:11" ht="17.25" customHeight="1" x14ac:dyDescent="0.2">
      <c r="B46" s="73" t="s">
        <v>96</v>
      </c>
      <c r="C46" s="73"/>
      <c r="D46" s="73"/>
      <c r="E46" s="73"/>
      <c r="F46" s="73"/>
      <c r="G46" s="73"/>
      <c r="H46" s="73"/>
      <c r="I46" s="73"/>
      <c r="J46" s="73"/>
      <c r="K46" s="73"/>
    </row>
    <row r="47" spans="2:11" s="4" customFormat="1" x14ac:dyDescent="0.25">
      <c r="B47" s="13"/>
      <c r="C47" s="13"/>
      <c r="D47" s="13"/>
      <c r="E47" s="13"/>
      <c r="F47" s="14"/>
      <c r="G47" s="14"/>
      <c r="H47" s="14"/>
      <c r="I47" s="14"/>
      <c r="J47" s="14"/>
      <c r="K47" s="14"/>
    </row>
    <row r="48" spans="2:11" s="4" customFormat="1" x14ac:dyDescent="0.25">
      <c r="B48" s="13"/>
      <c r="C48" s="13"/>
      <c r="D48" s="13"/>
      <c r="E48" s="13"/>
      <c r="F48" s="14"/>
      <c r="G48" s="14"/>
      <c r="H48" s="14"/>
      <c r="I48" s="15"/>
      <c r="J48" s="14"/>
      <c r="K48" s="14"/>
    </row>
    <row r="49" spans="2:11" s="4" customFormat="1" ht="25.5" customHeight="1" x14ac:dyDescent="0.25">
      <c r="B49" s="74" t="s">
        <v>103</v>
      </c>
      <c r="C49" s="74"/>
      <c r="D49" s="74"/>
      <c r="E49" s="74"/>
      <c r="F49" s="74"/>
      <c r="G49" s="74"/>
      <c r="H49" s="74"/>
      <c r="I49" s="74"/>
      <c r="J49" s="74"/>
      <c r="K49" s="74"/>
    </row>
    <row r="50" spans="2:11" s="4" customFormat="1" ht="15" customHeight="1" x14ac:dyDescent="0.25">
      <c r="B50" s="75" t="s">
        <v>14</v>
      </c>
      <c r="C50" s="75"/>
      <c r="D50" s="75"/>
      <c r="E50" s="75"/>
      <c r="F50" s="76"/>
      <c r="G50" s="76"/>
      <c r="H50" s="76"/>
      <c r="I50" s="76"/>
      <c r="J50" s="76"/>
      <c r="K50" s="76"/>
    </row>
    <row r="51" spans="2:11" s="4" customFormat="1" ht="15" customHeight="1" x14ac:dyDescent="0.25">
      <c r="B51" s="75" t="s">
        <v>15</v>
      </c>
      <c r="C51" s="75"/>
      <c r="D51" s="75"/>
      <c r="E51" s="75"/>
      <c r="F51" s="76"/>
      <c r="G51" s="76"/>
      <c r="H51" s="76"/>
      <c r="I51" s="76"/>
      <c r="J51" s="76"/>
      <c r="K51" s="76"/>
    </row>
    <row r="52" spans="2:11" s="4" customFormat="1" ht="15" customHeight="1" x14ac:dyDescent="0.25">
      <c r="B52" s="75" t="s">
        <v>32</v>
      </c>
      <c r="C52" s="75"/>
      <c r="D52" s="75"/>
      <c r="E52" s="75"/>
      <c r="F52" s="76"/>
      <c r="G52" s="76"/>
      <c r="H52" s="76"/>
      <c r="I52" s="76"/>
      <c r="J52" s="76"/>
      <c r="K52" s="76"/>
    </row>
    <row r="53" spans="2:11" s="4" customFormat="1" ht="15" customHeight="1" x14ac:dyDescent="0.25">
      <c r="B53" s="75" t="s">
        <v>1</v>
      </c>
      <c r="C53" s="75" t="s">
        <v>1</v>
      </c>
      <c r="D53" s="75" t="s">
        <v>1</v>
      </c>
      <c r="E53" s="75" t="s">
        <v>1</v>
      </c>
      <c r="F53" s="76"/>
      <c r="G53" s="76"/>
      <c r="H53" s="76"/>
      <c r="I53" s="76"/>
      <c r="J53" s="76"/>
      <c r="K53" s="76"/>
    </row>
    <row r="54" spans="2:11" s="4" customFormat="1" ht="15" customHeight="1" x14ac:dyDescent="0.25">
      <c r="B54" s="75" t="s">
        <v>16</v>
      </c>
      <c r="C54" s="75" t="s">
        <v>16</v>
      </c>
      <c r="D54" s="75" t="s">
        <v>16</v>
      </c>
      <c r="E54" s="75" t="s">
        <v>16</v>
      </c>
      <c r="F54" s="76"/>
      <c r="G54" s="76"/>
      <c r="H54" s="76"/>
      <c r="I54" s="76"/>
      <c r="J54" s="76"/>
      <c r="K54" s="76"/>
    </row>
    <row r="55" spans="2:11" s="4" customFormat="1" ht="15" customHeight="1" x14ac:dyDescent="0.25">
      <c r="B55" s="75" t="s">
        <v>33</v>
      </c>
      <c r="C55" s="75"/>
      <c r="D55" s="75"/>
      <c r="E55" s="75"/>
      <c r="F55" s="76"/>
      <c r="G55" s="76"/>
      <c r="H55" s="76"/>
      <c r="I55" s="76"/>
      <c r="J55" s="76"/>
      <c r="K55" s="76"/>
    </row>
    <row r="56" spans="2:11" ht="15" customHeight="1" x14ac:dyDescent="0.2">
      <c r="B56" s="77"/>
      <c r="C56" s="77"/>
      <c r="D56" s="77"/>
      <c r="E56" s="77"/>
      <c r="F56" s="76"/>
      <c r="G56" s="76"/>
      <c r="H56" s="76"/>
      <c r="I56" s="76"/>
      <c r="J56" s="76"/>
      <c r="K56" s="76"/>
    </row>
    <row r="57" spans="2:11" ht="31.5" customHeight="1" x14ac:dyDescent="0.2">
      <c r="B57" s="78" t="s">
        <v>93</v>
      </c>
      <c r="C57" s="78"/>
      <c r="D57" s="78"/>
      <c r="E57" s="78"/>
      <c r="F57" s="78" t="s">
        <v>94</v>
      </c>
      <c r="G57" s="78"/>
      <c r="H57" s="78"/>
      <c r="I57" s="78"/>
      <c r="J57" s="78"/>
      <c r="K57" s="78"/>
    </row>
    <row r="58" spans="2:11" ht="28.5" customHeight="1" x14ac:dyDescent="0.2">
      <c r="B58" s="30">
        <v>20</v>
      </c>
      <c r="C58" s="30"/>
      <c r="D58" s="30"/>
      <c r="E58" s="30"/>
      <c r="F58" s="79">
        <v>800000</v>
      </c>
      <c r="G58" s="79"/>
      <c r="H58" s="79"/>
      <c r="I58" s="79"/>
      <c r="J58" s="79"/>
      <c r="K58" s="79"/>
    </row>
    <row r="59" spans="2:11" ht="15.75" customHeight="1" x14ac:dyDescent="0.2">
      <c r="B59" s="80" t="s">
        <v>100</v>
      </c>
      <c r="C59" s="80"/>
      <c r="D59" s="80"/>
      <c r="E59" s="80"/>
      <c r="F59" s="80"/>
      <c r="G59" s="80"/>
      <c r="H59" s="80"/>
      <c r="I59" s="80"/>
      <c r="J59" s="80"/>
      <c r="K59" s="80"/>
    </row>
    <row r="60" spans="2:11" ht="17.25" customHeight="1" x14ac:dyDescent="0.2">
      <c r="B60" s="73" t="s">
        <v>96</v>
      </c>
      <c r="C60" s="73"/>
      <c r="D60" s="73"/>
      <c r="E60" s="73"/>
      <c r="F60" s="73"/>
      <c r="G60" s="73"/>
      <c r="H60" s="73"/>
      <c r="I60" s="73"/>
      <c r="J60" s="73"/>
      <c r="K60" s="73"/>
    </row>
    <row r="61" spans="2:11" s="4" customFormat="1" x14ac:dyDescent="0.25">
      <c r="B61" s="13"/>
      <c r="C61" s="13"/>
      <c r="D61" s="13"/>
      <c r="E61" s="13"/>
      <c r="F61" s="14"/>
      <c r="G61" s="14"/>
      <c r="H61" s="14"/>
      <c r="I61" s="14"/>
      <c r="J61" s="14"/>
      <c r="K61" s="14"/>
    </row>
    <row r="62" spans="2:11" s="4" customFormat="1" x14ac:dyDescent="0.25">
      <c r="B62" s="13"/>
      <c r="C62" s="13"/>
      <c r="D62" s="13"/>
      <c r="E62" s="13"/>
      <c r="F62" s="14"/>
      <c r="G62" s="14"/>
      <c r="H62" s="14"/>
      <c r="I62" s="14"/>
      <c r="J62" s="14"/>
      <c r="K62" s="14"/>
    </row>
    <row r="63" spans="2:11" ht="25.5" customHeight="1" x14ac:dyDescent="0.2">
      <c r="B63" s="83" t="s">
        <v>27</v>
      </c>
      <c r="C63" s="83"/>
      <c r="D63" s="83"/>
      <c r="E63" s="83"/>
      <c r="F63" s="83"/>
      <c r="G63" s="83"/>
      <c r="H63" s="83"/>
      <c r="I63" s="83"/>
      <c r="J63" s="83"/>
      <c r="K63" s="83"/>
    </row>
    <row r="64" spans="2:11" ht="17.25" customHeight="1" x14ac:dyDescent="0.2">
      <c r="B64" s="73" t="s">
        <v>2</v>
      </c>
      <c r="C64" s="73"/>
      <c r="D64" s="73"/>
      <c r="E64" s="73"/>
      <c r="F64" s="73"/>
      <c r="G64" s="73"/>
      <c r="H64" s="73"/>
      <c r="I64" s="73"/>
      <c r="J64" s="73"/>
      <c r="K64" s="73"/>
    </row>
    <row r="65" spans="2:11" ht="16.5" customHeight="1" x14ac:dyDescent="0.2">
      <c r="B65" s="73" t="s">
        <v>11</v>
      </c>
      <c r="C65" s="73"/>
      <c r="D65" s="73"/>
      <c r="E65" s="73"/>
      <c r="F65" s="2" t="s">
        <v>22</v>
      </c>
      <c r="G65" s="2" t="s">
        <v>24</v>
      </c>
      <c r="H65" s="2" t="s">
        <v>25</v>
      </c>
      <c r="I65" s="2" t="s">
        <v>26</v>
      </c>
      <c r="J65" s="2" t="s">
        <v>23</v>
      </c>
      <c r="K65" s="3">
        <v>75</v>
      </c>
    </row>
    <row r="66" spans="2:11" ht="16.5" customHeight="1" x14ac:dyDescent="0.2">
      <c r="B66" s="73" t="s">
        <v>8</v>
      </c>
      <c r="C66" s="73"/>
      <c r="D66" s="73"/>
      <c r="E66" s="73"/>
      <c r="F66" s="3">
        <v>0.6</v>
      </c>
      <c r="G66" s="3">
        <v>0.8</v>
      </c>
      <c r="H66" s="3">
        <v>1</v>
      </c>
      <c r="I66" s="3">
        <v>1.5</v>
      </c>
      <c r="J66" s="3">
        <v>2</v>
      </c>
      <c r="K66" s="3">
        <v>2.6</v>
      </c>
    </row>
    <row r="67" spans="2:11" ht="15" customHeight="1" x14ac:dyDescent="0.2">
      <c r="B67" s="33" t="s">
        <v>3</v>
      </c>
      <c r="C67" s="33"/>
      <c r="D67" s="33"/>
      <c r="E67" s="33"/>
      <c r="F67" s="73">
        <v>0.9</v>
      </c>
      <c r="G67" s="73"/>
      <c r="H67" s="73"/>
      <c r="I67" s="73"/>
      <c r="J67" s="73"/>
      <c r="K67" s="73"/>
    </row>
    <row r="68" spans="2:11" ht="28.5" customHeight="1" x14ac:dyDescent="0.2">
      <c r="B68" s="33" t="s">
        <v>4</v>
      </c>
      <c r="C68" s="33"/>
      <c r="D68" s="33"/>
      <c r="E68" s="33"/>
      <c r="F68" s="73">
        <v>1.1000000000000001</v>
      </c>
      <c r="G68" s="73"/>
      <c r="H68" s="73"/>
      <c r="I68" s="73"/>
      <c r="J68" s="73"/>
      <c r="K68" s="73"/>
    </row>
    <row r="69" spans="2:11" ht="17.25" customHeight="1" x14ac:dyDescent="0.2">
      <c r="B69" s="73" t="s">
        <v>29</v>
      </c>
      <c r="C69" s="73"/>
      <c r="D69" s="73"/>
      <c r="E69" s="73"/>
      <c r="F69" s="73">
        <v>1.5</v>
      </c>
      <c r="G69" s="73"/>
      <c r="H69" s="73"/>
      <c r="I69" s="73"/>
      <c r="J69" s="73"/>
      <c r="K69" s="73"/>
    </row>
    <row r="70" spans="2:11" ht="17.25" customHeight="1" x14ac:dyDescent="0.2">
      <c r="B70" s="73" t="s">
        <v>5</v>
      </c>
      <c r="C70" s="73"/>
      <c r="D70" s="73"/>
      <c r="E70" s="73"/>
      <c r="F70" s="73">
        <v>1.1499999999999999</v>
      </c>
      <c r="G70" s="73"/>
      <c r="H70" s="73"/>
      <c r="I70" s="73"/>
      <c r="J70" s="73"/>
      <c r="K70" s="73"/>
    </row>
    <row r="71" spans="2:11" ht="12.75" customHeight="1" x14ac:dyDescent="0.2">
      <c r="B71" s="73" t="s">
        <v>97</v>
      </c>
      <c r="C71" s="73"/>
      <c r="D71" s="73"/>
      <c r="E71" s="73"/>
      <c r="F71" s="82">
        <v>0.2</v>
      </c>
      <c r="G71" s="73"/>
      <c r="H71" s="73"/>
      <c r="I71" s="73"/>
      <c r="J71" s="73"/>
      <c r="K71" s="73"/>
    </row>
    <row r="72" spans="2:11" ht="17.25" customHeight="1" x14ac:dyDescent="0.2">
      <c r="B72" s="73" t="s">
        <v>6</v>
      </c>
      <c r="C72" s="73"/>
      <c r="D72" s="73"/>
      <c r="E72" s="73"/>
      <c r="F72" s="82">
        <v>0.15</v>
      </c>
      <c r="G72" s="82"/>
      <c r="H72" s="82"/>
      <c r="I72" s="82"/>
      <c r="J72" s="82"/>
      <c r="K72" s="82"/>
    </row>
    <row r="73" spans="2:11" s="4" customFormat="1" ht="15" customHeight="1" x14ac:dyDescent="0.25">
      <c r="B73" s="81" t="s">
        <v>12</v>
      </c>
      <c r="C73" s="81"/>
      <c r="D73" s="81"/>
      <c r="E73" s="81"/>
      <c r="F73" s="81"/>
      <c r="G73" s="81"/>
      <c r="H73" s="81"/>
      <c r="I73" s="81"/>
      <c r="J73" s="81"/>
      <c r="K73" s="81"/>
    </row>
    <row r="74" spans="2:11" s="4" customFormat="1" ht="15" customHeight="1" x14ac:dyDescent="0.25">
      <c r="B74" s="81" t="s">
        <v>7</v>
      </c>
      <c r="C74" s="81"/>
      <c r="D74" s="81"/>
      <c r="E74" s="81"/>
      <c r="F74" s="81"/>
      <c r="G74" s="81"/>
      <c r="H74" s="81"/>
      <c r="I74" s="81"/>
      <c r="J74" s="81"/>
      <c r="K74" s="81"/>
    </row>
  </sheetData>
  <mergeCells count="89">
    <mergeCell ref="O15:T15"/>
    <mergeCell ref="V15:AA15"/>
    <mergeCell ref="B71:E71"/>
    <mergeCell ref="F71:K71"/>
    <mergeCell ref="B72:E72"/>
    <mergeCell ref="F72:K72"/>
    <mergeCell ref="B63:K63"/>
    <mergeCell ref="B64:K64"/>
    <mergeCell ref="B65:E65"/>
    <mergeCell ref="B66:E66"/>
    <mergeCell ref="B67:E67"/>
    <mergeCell ref="F67:K67"/>
    <mergeCell ref="B57:E57"/>
    <mergeCell ref="F57:K57"/>
    <mergeCell ref="B58:E58"/>
    <mergeCell ref="F58:K58"/>
    <mergeCell ref="B73:K73"/>
    <mergeCell ref="B74:K74"/>
    <mergeCell ref="B68:E68"/>
    <mergeCell ref="F68:K68"/>
    <mergeCell ref="B69:E69"/>
    <mergeCell ref="F69:K69"/>
    <mergeCell ref="B70:E70"/>
    <mergeCell ref="F70:K70"/>
    <mergeCell ref="B59:K59"/>
    <mergeCell ref="B60:K60"/>
    <mergeCell ref="B49:K49"/>
    <mergeCell ref="B50:E50"/>
    <mergeCell ref="F50:K56"/>
    <mergeCell ref="B51:E51"/>
    <mergeCell ref="B52:E52"/>
    <mergeCell ref="B53:E53"/>
    <mergeCell ref="B54:E54"/>
    <mergeCell ref="B55:E55"/>
    <mergeCell ref="B56:E56"/>
    <mergeCell ref="B46:K46"/>
    <mergeCell ref="B34:K34"/>
    <mergeCell ref="B35:E35"/>
    <mergeCell ref="F35:K42"/>
    <mergeCell ref="B36:E36"/>
    <mergeCell ref="B37:E37"/>
    <mergeCell ref="B38:E38"/>
    <mergeCell ref="B39:E39"/>
    <mergeCell ref="B40:E40"/>
    <mergeCell ref="B41:E41"/>
    <mergeCell ref="B42:E42"/>
    <mergeCell ref="B43:E43"/>
    <mergeCell ref="F43:K43"/>
    <mergeCell ref="B44:E44"/>
    <mergeCell ref="F44:K44"/>
    <mergeCell ref="B45:K45"/>
    <mergeCell ref="B31:K31"/>
    <mergeCell ref="B20:K20"/>
    <mergeCell ref="B21:E21"/>
    <mergeCell ref="F21:K27"/>
    <mergeCell ref="B22:E22"/>
    <mergeCell ref="B23:E23"/>
    <mergeCell ref="B24:E24"/>
    <mergeCell ref="B25:E25"/>
    <mergeCell ref="B26:E26"/>
    <mergeCell ref="B27:E27"/>
    <mergeCell ref="B28:E28"/>
    <mergeCell ref="F28:K28"/>
    <mergeCell ref="B29:E29"/>
    <mergeCell ref="F29:K29"/>
    <mergeCell ref="B30:K30"/>
    <mergeCell ref="B17:K17"/>
    <mergeCell ref="B5:K5"/>
    <mergeCell ref="B6:E6"/>
    <mergeCell ref="F6:K13"/>
    <mergeCell ref="B7:E7"/>
    <mergeCell ref="B8:E8"/>
    <mergeCell ref="B9:E9"/>
    <mergeCell ref="B10:E10"/>
    <mergeCell ref="B11:E11"/>
    <mergeCell ref="B12:E12"/>
    <mergeCell ref="B13:E13"/>
    <mergeCell ref="B14:E14"/>
    <mergeCell ref="F14:K14"/>
    <mergeCell ref="B15:E15"/>
    <mergeCell ref="F15:K15"/>
    <mergeCell ref="B16:K16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3" sqref="P13:U13"/>
    </sheetView>
  </sheetViews>
  <sheetFormatPr defaultColWidth="8.85546875" defaultRowHeight="14.25" x14ac:dyDescent="0.2"/>
  <cols>
    <col min="1" max="1" width="8.85546875" style="1"/>
    <col min="2" max="2" width="13.7109375" style="1" customWidth="1"/>
    <col min="3" max="3" width="15.28515625" style="1" customWidth="1"/>
    <col min="4" max="4" width="13.85546875" style="1" customWidth="1"/>
    <col min="5" max="5" width="15.5703125" style="1" customWidth="1"/>
    <col min="6" max="7" width="14.140625" style="1" customWidth="1"/>
    <col min="8" max="8" width="13" style="1" customWidth="1"/>
    <col min="9" max="10" width="10.7109375" style="1" customWidth="1"/>
    <col min="11" max="11" width="13.140625" style="1" customWidth="1"/>
    <col min="12" max="16384" width="8.85546875" style="1"/>
  </cols>
  <sheetData>
    <row r="1" spans="2:21" x14ac:dyDescent="0.2">
      <c r="B1" s="71"/>
      <c r="C1" s="71"/>
      <c r="D1" s="71"/>
      <c r="E1" s="71"/>
      <c r="F1" s="72" t="s">
        <v>89</v>
      </c>
      <c r="G1" s="72"/>
      <c r="H1" s="72"/>
      <c r="I1" s="72"/>
      <c r="J1" s="72"/>
      <c r="K1" s="72"/>
    </row>
    <row r="2" spans="2:21" s="4" customForma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</row>
    <row r="3" spans="2:21" s="4" customForma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2:21" s="4" customFormat="1" x14ac:dyDescent="0.25">
      <c r="B4" s="69"/>
      <c r="C4" s="69"/>
      <c r="D4" s="69"/>
      <c r="E4" s="69"/>
      <c r="F4" s="84" t="s">
        <v>31</v>
      </c>
      <c r="G4" s="84"/>
      <c r="H4" s="84"/>
      <c r="I4" s="84"/>
      <c r="J4" s="84"/>
      <c r="K4" s="84"/>
    </row>
    <row r="5" spans="2:21" s="4" customFormat="1" x14ac:dyDescent="0.25">
      <c r="B5" s="85" t="s">
        <v>90</v>
      </c>
      <c r="C5" s="85"/>
      <c r="D5" s="85"/>
      <c r="E5" s="85"/>
      <c r="F5" s="85"/>
      <c r="G5" s="85"/>
      <c r="H5" s="85"/>
      <c r="I5" s="85"/>
      <c r="J5" s="85"/>
      <c r="K5" s="85"/>
    </row>
    <row r="6" spans="2:21" s="4" customFormat="1" x14ac:dyDescent="0.25">
      <c r="B6" s="75" t="s">
        <v>14</v>
      </c>
      <c r="C6" s="75"/>
      <c r="D6" s="75"/>
      <c r="E6" s="75"/>
      <c r="F6" s="76"/>
      <c r="G6" s="76"/>
      <c r="H6" s="76"/>
      <c r="I6" s="76"/>
      <c r="J6" s="76"/>
      <c r="K6" s="76"/>
    </row>
    <row r="7" spans="2:21" s="4" customFormat="1" x14ac:dyDescent="0.25">
      <c r="B7" s="75" t="s">
        <v>9</v>
      </c>
      <c r="C7" s="75"/>
      <c r="D7" s="75"/>
      <c r="E7" s="75"/>
      <c r="F7" s="76"/>
      <c r="G7" s="76"/>
      <c r="H7" s="76"/>
      <c r="I7" s="76"/>
      <c r="J7" s="76"/>
      <c r="K7" s="76"/>
    </row>
    <row r="8" spans="2:21" s="4" customFormat="1" x14ac:dyDescent="0.25">
      <c r="B8" s="75" t="s">
        <v>16</v>
      </c>
      <c r="C8" s="75" t="s">
        <v>16</v>
      </c>
      <c r="D8" s="75" t="s">
        <v>16</v>
      </c>
      <c r="E8" s="75" t="s">
        <v>16</v>
      </c>
      <c r="F8" s="76"/>
      <c r="G8" s="76"/>
      <c r="H8" s="76"/>
      <c r="I8" s="76"/>
      <c r="J8" s="76"/>
      <c r="K8" s="76"/>
    </row>
    <row r="9" spans="2:21" s="4" customFormat="1" x14ac:dyDescent="0.25">
      <c r="B9" s="75" t="s">
        <v>32</v>
      </c>
      <c r="C9" s="75"/>
      <c r="D9" s="75"/>
      <c r="E9" s="75"/>
      <c r="F9" s="76"/>
      <c r="G9" s="76"/>
      <c r="H9" s="76"/>
      <c r="I9" s="76"/>
      <c r="J9" s="76"/>
      <c r="K9" s="76"/>
    </row>
    <row r="10" spans="2:21" s="4" customFormat="1" x14ac:dyDescent="0.25">
      <c r="B10" s="75" t="s">
        <v>91</v>
      </c>
      <c r="C10" s="75" t="s">
        <v>92</v>
      </c>
      <c r="D10" s="75" t="s">
        <v>92</v>
      </c>
      <c r="E10" s="75" t="s">
        <v>92</v>
      </c>
      <c r="F10" s="76"/>
      <c r="G10" s="76"/>
      <c r="H10" s="76"/>
      <c r="I10" s="76"/>
      <c r="J10" s="76"/>
      <c r="K10" s="76"/>
    </row>
    <row r="11" spans="2:21" x14ac:dyDescent="0.2">
      <c r="B11" s="77"/>
      <c r="C11" s="77"/>
      <c r="D11" s="77"/>
      <c r="E11" s="77"/>
      <c r="F11" s="76"/>
      <c r="G11" s="76"/>
      <c r="H11" s="76"/>
      <c r="I11" s="76"/>
      <c r="J11" s="76"/>
      <c r="K11" s="76"/>
      <c r="P11" s="27" t="s">
        <v>73</v>
      </c>
      <c r="Q11" s="27"/>
      <c r="R11" s="27"/>
    </row>
    <row r="12" spans="2:21" x14ac:dyDescent="0.2">
      <c r="B12" s="78" t="s">
        <v>93</v>
      </c>
      <c r="C12" s="78"/>
      <c r="D12" s="78"/>
      <c r="E12" s="78"/>
      <c r="F12" s="78" t="s">
        <v>94</v>
      </c>
      <c r="G12" s="78"/>
      <c r="H12" s="78"/>
      <c r="I12" s="78"/>
      <c r="J12" s="78"/>
      <c r="K12" s="78"/>
    </row>
    <row r="13" spans="2:21" x14ac:dyDescent="0.2">
      <c r="B13" s="30">
        <v>33</v>
      </c>
      <c r="C13" s="30"/>
      <c r="D13" s="30"/>
      <c r="E13" s="30"/>
      <c r="F13" s="79">
        <v>1700160</v>
      </c>
      <c r="G13" s="79"/>
      <c r="H13" s="79"/>
      <c r="I13" s="79"/>
      <c r="J13" s="79"/>
      <c r="K13" s="79"/>
      <c r="P13" s="79">
        <f>33*(25000+15000+15000)</f>
        <v>1815000</v>
      </c>
      <c r="Q13" s="79"/>
      <c r="R13" s="79"/>
      <c r="S13" s="79"/>
      <c r="T13" s="79"/>
      <c r="U13" s="79"/>
    </row>
    <row r="14" spans="2:21" x14ac:dyDescent="0.2">
      <c r="B14" s="80" t="s">
        <v>95</v>
      </c>
      <c r="C14" s="80"/>
      <c r="D14" s="80"/>
      <c r="E14" s="80"/>
      <c r="F14" s="80"/>
      <c r="G14" s="80"/>
      <c r="H14" s="80"/>
      <c r="I14" s="80"/>
      <c r="J14" s="80"/>
      <c r="K14" s="80"/>
    </row>
    <row r="15" spans="2:21" x14ac:dyDescent="0.2">
      <c r="B15" s="73" t="s">
        <v>96</v>
      </c>
      <c r="C15" s="73"/>
      <c r="D15" s="73"/>
      <c r="E15" s="73"/>
      <c r="F15" s="73"/>
      <c r="G15" s="73"/>
      <c r="H15" s="73"/>
      <c r="I15" s="73"/>
      <c r="J15" s="73"/>
      <c r="K15" s="73"/>
    </row>
    <row r="16" spans="2:21" s="4" customFormat="1" x14ac:dyDescent="0.25">
      <c r="B16" s="13"/>
      <c r="C16" s="13"/>
      <c r="D16" s="13"/>
      <c r="E16" s="13"/>
      <c r="F16" s="14"/>
      <c r="G16" s="14"/>
      <c r="H16" s="14"/>
      <c r="I16" s="14"/>
      <c r="J16" s="14"/>
      <c r="K16" s="14"/>
    </row>
    <row r="17" spans="2:11" x14ac:dyDescent="0.2">
      <c r="B17" s="86" t="s">
        <v>27</v>
      </c>
      <c r="C17" s="86"/>
      <c r="D17" s="86"/>
      <c r="E17" s="86"/>
      <c r="F17" s="86"/>
      <c r="G17" s="86"/>
      <c r="H17" s="86"/>
      <c r="I17" s="86"/>
      <c r="J17" s="86"/>
      <c r="K17" s="86"/>
    </row>
    <row r="18" spans="2:11" x14ac:dyDescent="0.2">
      <c r="B18" s="73" t="s">
        <v>2</v>
      </c>
      <c r="C18" s="73"/>
      <c r="D18" s="73"/>
      <c r="E18" s="73"/>
      <c r="F18" s="73"/>
      <c r="G18" s="73"/>
      <c r="H18" s="73"/>
      <c r="I18" s="73"/>
      <c r="J18" s="73"/>
      <c r="K18" s="73"/>
    </row>
    <row r="19" spans="2:11" x14ac:dyDescent="0.2">
      <c r="B19" s="73" t="s">
        <v>11</v>
      </c>
      <c r="C19" s="73"/>
      <c r="D19" s="73"/>
      <c r="E19" s="73"/>
      <c r="F19" s="2" t="s">
        <v>22</v>
      </c>
      <c r="G19" s="2" t="s">
        <v>24</v>
      </c>
      <c r="H19" s="2" t="s">
        <v>25</v>
      </c>
      <c r="I19" s="2" t="s">
        <v>26</v>
      </c>
      <c r="J19" s="2" t="s">
        <v>23</v>
      </c>
      <c r="K19" s="3">
        <v>75</v>
      </c>
    </row>
    <row r="20" spans="2:11" x14ac:dyDescent="0.2">
      <c r="B20" s="73" t="s">
        <v>8</v>
      </c>
      <c r="C20" s="73"/>
      <c r="D20" s="73"/>
      <c r="E20" s="73"/>
      <c r="F20" s="3">
        <v>0.6</v>
      </c>
      <c r="G20" s="3">
        <v>0.8</v>
      </c>
      <c r="H20" s="3">
        <v>1</v>
      </c>
      <c r="I20" s="3">
        <v>1.5</v>
      </c>
      <c r="J20" s="3">
        <v>2</v>
      </c>
      <c r="K20" s="3">
        <v>2.6</v>
      </c>
    </row>
    <row r="21" spans="2:11" x14ac:dyDescent="0.2">
      <c r="B21" s="33" t="s">
        <v>3</v>
      </c>
      <c r="C21" s="33"/>
      <c r="D21" s="33"/>
      <c r="E21" s="33"/>
      <c r="F21" s="73">
        <v>0.9</v>
      </c>
      <c r="G21" s="73"/>
      <c r="H21" s="73"/>
      <c r="I21" s="73"/>
      <c r="J21" s="73"/>
      <c r="K21" s="73"/>
    </row>
    <row r="22" spans="2:11" x14ac:dyDescent="0.2">
      <c r="B22" s="33" t="s">
        <v>4</v>
      </c>
      <c r="C22" s="33"/>
      <c r="D22" s="33"/>
      <c r="E22" s="33"/>
      <c r="F22" s="73">
        <v>1.1000000000000001</v>
      </c>
      <c r="G22" s="73"/>
      <c r="H22" s="73"/>
      <c r="I22" s="73"/>
      <c r="J22" s="73"/>
      <c r="K22" s="73"/>
    </row>
    <row r="23" spans="2:11" x14ac:dyDescent="0.2">
      <c r="B23" s="73" t="s">
        <v>97</v>
      </c>
      <c r="C23" s="73"/>
      <c r="D23" s="73"/>
      <c r="E23" s="73"/>
      <c r="F23" s="82">
        <v>0.2</v>
      </c>
      <c r="G23" s="73"/>
      <c r="H23" s="73"/>
      <c r="I23" s="73"/>
      <c r="J23" s="73"/>
      <c r="K23" s="73"/>
    </row>
    <row r="24" spans="2:11" x14ac:dyDescent="0.2">
      <c r="B24" s="73" t="s">
        <v>29</v>
      </c>
      <c r="C24" s="73"/>
      <c r="D24" s="73"/>
      <c r="E24" s="73"/>
      <c r="F24" s="73">
        <v>1.5</v>
      </c>
      <c r="G24" s="73"/>
      <c r="H24" s="73"/>
      <c r="I24" s="73"/>
      <c r="J24" s="73"/>
      <c r="K24" s="73"/>
    </row>
    <row r="25" spans="2:11" x14ac:dyDescent="0.2">
      <c r="B25" s="73" t="s">
        <v>5</v>
      </c>
      <c r="C25" s="73"/>
      <c r="D25" s="73"/>
      <c r="E25" s="73"/>
      <c r="F25" s="73">
        <v>1.1499999999999999</v>
      </c>
      <c r="G25" s="73"/>
      <c r="H25" s="73"/>
      <c r="I25" s="73"/>
      <c r="J25" s="73"/>
      <c r="K25" s="73"/>
    </row>
    <row r="26" spans="2:11" x14ac:dyDescent="0.2">
      <c r="B26" s="73" t="s">
        <v>6</v>
      </c>
      <c r="C26" s="73"/>
      <c r="D26" s="73"/>
      <c r="E26" s="73"/>
      <c r="F26" s="82">
        <v>0.15</v>
      </c>
      <c r="G26" s="82"/>
      <c r="H26" s="82"/>
      <c r="I26" s="82"/>
      <c r="J26" s="82"/>
      <c r="K26" s="82"/>
    </row>
    <row r="27" spans="2:11" s="4" customFormat="1" x14ac:dyDescent="0.25">
      <c r="B27" s="81" t="s">
        <v>12</v>
      </c>
      <c r="C27" s="81"/>
      <c r="D27" s="81"/>
      <c r="E27" s="81"/>
      <c r="F27" s="81"/>
      <c r="G27" s="81"/>
      <c r="H27" s="81"/>
      <c r="I27" s="81"/>
      <c r="J27" s="81"/>
      <c r="K27" s="81"/>
    </row>
    <row r="28" spans="2:11" s="4" customFormat="1" x14ac:dyDescent="0.25">
      <c r="B28" s="81" t="s">
        <v>7</v>
      </c>
      <c r="C28" s="81"/>
      <c r="D28" s="81"/>
      <c r="E28" s="81"/>
      <c r="F28" s="81"/>
      <c r="G28" s="81"/>
      <c r="H28" s="81"/>
      <c r="I28" s="81"/>
      <c r="J28" s="81"/>
      <c r="K28" s="81"/>
    </row>
    <row r="30" spans="2:11" s="7" customFormat="1" x14ac:dyDescent="0.2">
      <c r="B30" s="40" t="s">
        <v>40</v>
      </c>
      <c r="C30" s="40"/>
      <c r="D30" s="40"/>
      <c r="E30" s="40"/>
    </row>
    <row r="31" spans="2:11" s="7" customFormat="1" x14ac:dyDescent="0.2">
      <c r="B31" s="25" t="s">
        <v>9</v>
      </c>
      <c r="C31" s="25"/>
      <c r="D31" s="25" t="s">
        <v>10</v>
      </c>
      <c r="E31" s="25"/>
      <c r="F31" s="25" t="s">
        <v>30</v>
      </c>
      <c r="G31" s="25"/>
    </row>
    <row r="32" spans="2:11" s="7" customFormat="1" x14ac:dyDescent="0.2">
      <c r="B32" s="5" t="s">
        <v>34</v>
      </c>
      <c r="C32" s="5" t="s">
        <v>35</v>
      </c>
      <c r="D32" s="5" t="s">
        <v>34</v>
      </c>
      <c r="E32" s="5" t="s">
        <v>35</v>
      </c>
      <c r="F32" s="5" t="s">
        <v>34</v>
      </c>
      <c r="G32" s="5" t="s">
        <v>35</v>
      </c>
      <c r="H32" s="5"/>
    </row>
    <row r="33" spans="2:8" s="7" customFormat="1" x14ac:dyDescent="0.2">
      <c r="B33" s="6" t="s">
        <v>41</v>
      </c>
      <c r="C33" s="5" t="s">
        <v>41</v>
      </c>
      <c r="D33" s="5" t="s">
        <v>37</v>
      </c>
      <c r="E33" s="5" t="s">
        <v>37</v>
      </c>
      <c r="F33" s="6" t="s">
        <v>36</v>
      </c>
      <c r="G33" s="5" t="s">
        <v>36</v>
      </c>
      <c r="H33" s="5"/>
    </row>
    <row r="34" spans="2:8" s="7" customFormat="1" x14ac:dyDescent="0.2">
      <c r="B34" s="7" t="s">
        <v>42</v>
      </c>
      <c r="C34" s="5" t="s">
        <v>42</v>
      </c>
      <c r="D34" s="5" t="s">
        <v>36</v>
      </c>
      <c r="E34" s="7" t="s">
        <v>36</v>
      </c>
      <c r="F34" s="7" t="s">
        <v>44</v>
      </c>
      <c r="G34" s="5" t="s">
        <v>44</v>
      </c>
    </row>
    <row r="35" spans="2:8" s="7" customFormat="1" x14ac:dyDescent="0.2">
      <c r="C35" s="5" t="s">
        <v>43</v>
      </c>
      <c r="D35" s="5" t="s">
        <v>38</v>
      </c>
      <c r="E35" s="7" t="s">
        <v>38</v>
      </c>
    </row>
    <row r="36" spans="2:8" s="7" customFormat="1" x14ac:dyDescent="0.2">
      <c r="B36" s="6"/>
      <c r="C36" s="5"/>
      <c r="D36" s="5" t="s">
        <v>39</v>
      </c>
      <c r="E36" s="5" t="s">
        <v>39</v>
      </c>
      <c r="F36" s="5"/>
      <c r="G36" s="5"/>
      <c r="H36" s="5"/>
    </row>
  </sheetData>
  <mergeCells count="45">
    <mergeCell ref="B30:E30"/>
    <mergeCell ref="B31:C31"/>
    <mergeCell ref="D31:E31"/>
    <mergeCell ref="F31:G31"/>
    <mergeCell ref="P11:R11"/>
    <mergeCell ref="P13:U13"/>
    <mergeCell ref="B25:E25"/>
    <mergeCell ref="F25:K25"/>
    <mergeCell ref="B26:E26"/>
    <mergeCell ref="F26:K26"/>
    <mergeCell ref="B27:K27"/>
    <mergeCell ref="B28:K28"/>
    <mergeCell ref="B22:E22"/>
    <mergeCell ref="F22:K22"/>
    <mergeCell ref="B23:E23"/>
    <mergeCell ref="F23:K23"/>
    <mergeCell ref="B24:E24"/>
    <mergeCell ref="F24:K24"/>
    <mergeCell ref="B17:K17"/>
    <mergeCell ref="B18:K18"/>
    <mergeCell ref="B19:E19"/>
    <mergeCell ref="B20:E20"/>
    <mergeCell ref="B21:E21"/>
    <mergeCell ref="F21:K21"/>
    <mergeCell ref="B15:K15"/>
    <mergeCell ref="B5:K5"/>
    <mergeCell ref="B6:E6"/>
    <mergeCell ref="F6:K11"/>
    <mergeCell ref="B7:E7"/>
    <mergeCell ref="B8:E8"/>
    <mergeCell ref="B9:E9"/>
    <mergeCell ref="B10:E10"/>
    <mergeCell ref="B11:E11"/>
    <mergeCell ref="B12:E12"/>
    <mergeCell ref="F12:K12"/>
    <mergeCell ref="B13:E13"/>
    <mergeCell ref="F13:K13"/>
    <mergeCell ref="B14:K14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РР сеть</vt:lpstr>
      <vt:lpstr>РР мск</vt:lpstr>
      <vt:lpstr>Монте сеть</vt:lpstr>
      <vt:lpstr>Монте мск</vt:lpstr>
      <vt:lpstr>ритейл</vt:lpstr>
      <vt:lpstr>толдев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www.brand-radio.ru</dc:creator>
  <cp:lastModifiedBy/>
  <cp:lastPrinted>2017-05-25T10:57:17Z</cp:lastPrinted>
  <dcterms:created xsi:type="dcterms:W3CDTF">2006-09-16T00:00:00Z</dcterms:created>
  <dcterms:modified xsi:type="dcterms:W3CDTF">2024-03-06T14:25:12Z</dcterms:modified>
</cp:coreProperties>
</file>